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7235" windowHeight="7995" tabRatio="896"/>
  </bookViews>
  <sheets>
    <sheet name="Alpine poles" sheetId="1" r:id="rId1"/>
    <sheet name="Alpine wax &amp; accessories" sheetId="2" r:id="rId2"/>
    <sheet name="tables,vises,irons,file holder " sheetId="3" r:id="rId3"/>
    <sheet name="files,stones, brushes, scrapers" sheetId="7" r:id="rId4"/>
    <sheet name="Alpine gloves" sheetId="4" r:id="rId5"/>
    <sheet name="Luggage and Bags" sheetId="5" r:id="rId6"/>
    <sheet name="TILTED KILT BAGS" sheetId="8" r:id="rId7"/>
    <sheet name="Credit Card Info sheet" sheetId="6" r:id="rId8"/>
  </sheets>
  <definedNames>
    <definedName name="_xlnm.Print_Area" localSheetId="4">'Alpine gloves'!$A$1:$K$27</definedName>
    <definedName name="_xlnm.Print_Area" localSheetId="0">'Alpine poles'!$A$1:$AB$24</definedName>
    <definedName name="_xlnm.Print_Area" localSheetId="1">'Alpine wax &amp; accessories'!$A$1:$Z$56</definedName>
    <definedName name="_xlnm.Print_Area" localSheetId="7">'Credit Card Info sheet'!$A$1:$Z$22</definedName>
    <definedName name="_xlnm.Print_Area" localSheetId="3">'files,stones, brushes, scrapers'!$A$1:$Y$55</definedName>
    <definedName name="_xlnm.Print_Area" localSheetId="5">'Luggage and Bags'!$A$1:$K$30</definedName>
    <definedName name="_xlnm.Print_Area" localSheetId="2">'tables,vises,irons,file holder '!$A$1:$K$55</definedName>
    <definedName name="_xlnm.Print_Area" localSheetId="6">'TILTED KILT BAGS'!$A$1:$J$24</definedName>
  </definedNames>
  <calcPr calcId="145621" concurrentCalc="0"/>
</workbook>
</file>

<file path=xl/calcChain.xml><?xml version="1.0" encoding="utf-8"?>
<calcChain xmlns="http://schemas.openxmlformats.org/spreadsheetml/2006/main">
  <c r="W37" i="7" l="1"/>
  <c r="W36" i="7"/>
  <c r="I46" i="3"/>
  <c r="I24" i="3"/>
  <c r="I16" i="2"/>
  <c r="I34" i="7"/>
  <c r="I33" i="7"/>
  <c r="I31" i="7"/>
  <c r="I30" i="7"/>
  <c r="I28" i="7"/>
  <c r="I27" i="7"/>
  <c r="I26" i="7"/>
  <c r="I25" i="7"/>
  <c r="I24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25" i="3"/>
  <c r="I23" i="3"/>
  <c r="I22" i="3"/>
  <c r="I21" i="3"/>
  <c r="I20" i="3"/>
  <c r="I18" i="3"/>
  <c r="I16" i="3"/>
  <c r="I15" i="3"/>
  <c r="I14" i="3"/>
  <c r="I13" i="3"/>
  <c r="I12" i="3"/>
  <c r="I11" i="3"/>
  <c r="I10" i="3"/>
  <c r="I9" i="3"/>
  <c r="I8" i="3"/>
  <c r="I7" i="3"/>
  <c r="W55" i="7"/>
  <c r="W54" i="7"/>
  <c r="W53" i="7"/>
  <c r="W52" i="7"/>
  <c r="W51" i="7"/>
  <c r="W50" i="7"/>
  <c r="W49" i="7"/>
  <c r="W48" i="7"/>
  <c r="W47" i="7"/>
  <c r="W46" i="7"/>
  <c r="W45" i="7"/>
  <c r="W44" i="7"/>
  <c r="W43" i="7"/>
  <c r="W42" i="7"/>
  <c r="W41" i="7"/>
  <c r="W40" i="7"/>
  <c r="W39" i="7"/>
  <c r="W35" i="7"/>
  <c r="W34" i="7"/>
  <c r="W33" i="7"/>
  <c r="W32" i="7"/>
  <c r="W31" i="7"/>
  <c r="W30" i="7"/>
  <c r="W29" i="7"/>
  <c r="W28" i="7"/>
  <c r="W27" i="7"/>
  <c r="W26" i="7"/>
  <c r="W25" i="7"/>
  <c r="W23" i="7"/>
  <c r="W22" i="7"/>
  <c r="W21" i="7"/>
  <c r="I42" i="7"/>
  <c r="W20" i="7"/>
  <c r="I41" i="7"/>
  <c r="W19" i="7"/>
  <c r="I40" i="7"/>
  <c r="W18" i="7"/>
  <c r="W17" i="7"/>
  <c r="I38" i="7"/>
  <c r="W16" i="7"/>
  <c r="I37" i="7"/>
  <c r="W15" i="7"/>
  <c r="I36" i="7"/>
  <c r="W13" i="7"/>
  <c r="W12" i="7"/>
  <c r="W11" i="7"/>
  <c r="W10" i="7"/>
  <c r="W9" i="7"/>
  <c r="W8" i="7"/>
  <c r="W7" i="7"/>
  <c r="W6" i="7"/>
  <c r="I51" i="3"/>
  <c r="I44" i="3"/>
  <c r="I50" i="3"/>
  <c r="I49" i="3"/>
  <c r="I47" i="3"/>
  <c r="I43" i="3"/>
  <c r="I41" i="3"/>
  <c r="I40" i="3"/>
  <c r="I39" i="3"/>
  <c r="I38" i="3"/>
  <c r="I37" i="3"/>
  <c r="I36" i="3"/>
  <c r="I33" i="3"/>
  <c r="X48" i="2"/>
  <c r="X47" i="2"/>
  <c r="X46" i="2"/>
  <c r="X41" i="2"/>
  <c r="X40" i="2"/>
  <c r="X20" i="2"/>
  <c r="X19" i="2"/>
  <c r="X18" i="2"/>
  <c r="I38" i="2"/>
  <c r="X37" i="2"/>
  <c r="X36" i="2"/>
  <c r="X35" i="2"/>
  <c r="I28" i="2"/>
  <c r="X34" i="2"/>
  <c r="X33" i="2"/>
  <c r="X32" i="2"/>
  <c r="X31" i="2"/>
  <c r="X30" i="2"/>
  <c r="X29" i="2"/>
  <c r="X28" i="2"/>
  <c r="X27" i="2"/>
  <c r="X26" i="2"/>
  <c r="I17" i="2"/>
  <c r="X23" i="2"/>
  <c r="X22" i="2"/>
  <c r="M21" i="1"/>
  <c r="M20" i="1"/>
  <c r="M24" i="1"/>
  <c r="M22" i="1"/>
</calcChain>
</file>

<file path=xl/sharedStrings.xml><?xml version="1.0" encoding="utf-8"?>
<sst xmlns="http://schemas.openxmlformats.org/spreadsheetml/2006/main" count="908" uniqueCount="655">
  <si>
    <t>ALPINE  POLES, HANDGUARDS BASKETS &amp; POLE PARTS</t>
  </si>
  <si>
    <t>Name / Phone :</t>
  </si>
  <si>
    <t>Swix Dealer :</t>
  </si>
  <si>
    <t>Special instructions/comments :</t>
  </si>
  <si>
    <t>Team :</t>
  </si>
  <si>
    <t>Account # :</t>
  </si>
  <si>
    <t>Coach :</t>
  </si>
  <si>
    <t>Contact :</t>
  </si>
  <si>
    <t xml:space="preserve">ALPINE COMPOSITE RACING PRO                    </t>
  </si>
  <si>
    <t>Team $</t>
  </si>
  <si>
    <t>QTY</t>
  </si>
  <si>
    <t>EXT.</t>
  </si>
  <si>
    <r>
      <t xml:space="preserve"> </t>
    </r>
    <r>
      <rPr>
        <b/>
        <sz val="11"/>
        <rFont val="Arial"/>
        <family val="2"/>
      </rPr>
      <t>DHC</t>
    </r>
    <r>
      <rPr>
        <sz val="11"/>
        <rFont val="Arial"/>
        <family val="2"/>
      </rPr>
      <t xml:space="preserve"> CT1 IPM BENT ELLIPTICAL DOWNHILL W/ WRIST BEND</t>
    </r>
  </si>
  <si>
    <r>
      <t xml:space="preserve"> SGC</t>
    </r>
    <r>
      <rPr>
        <sz val="11"/>
        <rFont val="Arial"/>
        <family val="2"/>
      </rPr>
      <t xml:space="preserve"> CT1 IPM BENT ELLIPTICAL SUPER G W/PISTOL GRIP</t>
    </r>
  </si>
  <si>
    <r>
      <t xml:space="preserve"> </t>
    </r>
    <r>
      <rPr>
        <b/>
        <sz val="11"/>
        <rFont val="Arial"/>
        <family val="2"/>
      </rPr>
      <t>MACH</t>
    </r>
    <r>
      <rPr>
        <sz val="11"/>
        <rFont val="Arial"/>
        <family val="2"/>
      </rPr>
      <t xml:space="preserve"> CT1 DUAL TAPERED AIRFOIL W/DD4 &amp; ADD TAB</t>
    </r>
  </si>
  <si>
    <t xml:space="preserve">ALPINE ALUMINUM RACING PRO                    </t>
  </si>
  <si>
    <t xml:space="preserve">WORLD CUP PRO SLALOM 7075 ALUMINUM. </t>
  </si>
  <si>
    <t>WORLD CUP PRO DOWNHILL 7075 ALUMINUM. RACING PISTOL GRIP</t>
  </si>
  <si>
    <t>WORLD CUP PRO SUPER G/GS 7075 ALUMINUM. RACING PISTOL GRIP</t>
  </si>
  <si>
    <t xml:space="preserve">ALPINE JUNIOR RACING                   </t>
  </si>
  <si>
    <t>EXT</t>
  </si>
  <si>
    <t xml:space="preserve"> SHAFT PROTECTOR FOR COMPOSITE POLES</t>
  </si>
  <si>
    <t>TOTAL THIS PAGE :</t>
  </si>
  <si>
    <t>teamform</t>
  </si>
  <si>
    <t>JA102 SL</t>
  </si>
  <si>
    <t>JA112 SG</t>
  </si>
  <si>
    <t xml:space="preserve">JUNIOR SLALOM 7075 ALUMINUM DD5 HANDLE/ ADD TAB </t>
  </si>
  <si>
    <t xml:space="preserve">JUNIOR GS/ SUPER G 7075 ALUMINUM. DD5 GRIP </t>
  </si>
  <si>
    <t>AC102 DH</t>
  </si>
  <si>
    <t>AC112 SG</t>
  </si>
  <si>
    <t>AC122 SL</t>
  </si>
  <si>
    <t>FA102 SL</t>
  </si>
  <si>
    <t>FA122 SG</t>
  </si>
  <si>
    <t>FA112 DH</t>
  </si>
  <si>
    <t>RDHG15F</t>
  </si>
  <si>
    <r>
      <t>NEW</t>
    </r>
    <r>
      <rPr>
        <sz val="12"/>
        <rFont val="Arial"/>
        <family val="2"/>
      </rPr>
      <t xml:space="preserve"> FULL FACE HAND GUARD. FOR DD4 HANDLE. </t>
    </r>
    <r>
      <rPr>
        <b/>
        <i/>
        <sz val="12"/>
        <rFont val="Arial"/>
        <family val="2"/>
      </rPr>
      <t>NEW</t>
    </r>
  </si>
  <si>
    <t>SHIN GUARDS</t>
  </si>
  <si>
    <t>SHG-1</t>
  </si>
  <si>
    <t>SHIPPING</t>
  </si>
  <si>
    <t xml:space="preserve"> </t>
  </si>
  <si>
    <t>Phone:</t>
  </si>
  <si>
    <t>Super Cera F Powder</t>
  </si>
  <si>
    <t>F4-100 SKI/SNBD LIQUID WAX 100ml    EASY APPLICATION</t>
  </si>
  <si>
    <t>Cera F Powder</t>
  </si>
  <si>
    <t>FC7WS</t>
  </si>
  <si>
    <t>FC8XWS</t>
  </si>
  <si>
    <t>Solid White Uni Turbo</t>
  </si>
  <si>
    <t>F4-180 SKI / SNBD WAX SOLID 180g</t>
  </si>
  <si>
    <t>Solid Wet Turbo</t>
  </si>
  <si>
    <t>F4-FLUORINATED WAX. 900g ALL TEMPS</t>
  </si>
  <si>
    <t xml:space="preserve">GLIDE WAX CLEANERS, BASE CLEANERS  &amp;   FIBERLENE  </t>
  </si>
  <si>
    <t>BASE CLEANER AEROSOL 150 ml</t>
  </si>
  <si>
    <t>BASE CLEANER WITH SPONGE 150 ml</t>
  </si>
  <si>
    <t>BASE CLEANER 500 ml</t>
  </si>
  <si>
    <t>HF BW 40g</t>
  </si>
  <si>
    <t>BASE CLEANER 1000 ml</t>
  </si>
  <si>
    <t>HF BW 180g</t>
  </si>
  <si>
    <t>Cleaner for fluoro glide wax/ conditioner for race skis</t>
  </si>
  <si>
    <t>T0150</t>
  </si>
  <si>
    <t>T150 Fiberlene Towel 40m</t>
  </si>
  <si>
    <t>HF 40g</t>
  </si>
  <si>
    <t>T0151</t>
  </si>
  <si>
    <t>T151 Fiberlene  Towel 20m</t>
  </si>
  <si>
    <t>HF 180g</t>
  </si>
  <si>
    <t>T0150B</t>
  </si>
  <si>
    <t>FIBERLENE 200M ROLL</t>
  </si>
  <si>
    <t>HF 900g</t>
  </si>
  <si>
    <t>T0153</t>
  </si>
  <si>
    <t>FIBERLENE IRONING PRO PAPER</t>
  </si>
  <si>
    <t>Base Cleaner 2500ml</t>
  </si>
  <si>
    <t>LF003</t>
  </si>
  <si>
    <t>LF3 COLD POWDER 60gr</t>
  </si>
  <si>
    <t>Base Cleaner 5000ml</t>
  </si>
  <si>
    <t>LF 60g</t>
  </si>
  <si>
    <t>LF 180g</t>
  </si>
  <si>
    <t>LF 900g</t>
  </si>
  <si>
    <t>LF012A-900g</t>
  </si>
  <si>
    <t>COMBI ALPINE 1 ea-LF4, LF6, LF7 and 2-LF8</t>
  </si>
  <si>
    <t>LF012N-900g</t>
  </si>
  <si>
    <t>COMBI NORDIC 1 ea-LF4, LF6, LF7, LF8, LF10</t>
  </si>
  <si>
    <t>F006LE</t>
  </si>
  <si>
    <t>F007LE</t>
  </si>
  <si>
    <t>F008LE</t>
  </si>
  <si>
    <t>FLUORO LIQUID</t>
  </si>
  <si>
    <t>CH003</t>
  </si>
  <si>
    <t>CH3 COLD POWDER 40gr</t>
  </si>
  <si>
    <t>CH 60g</t>
  </si>
  <si>
    <t>CH 180g</t>
  </si>
  <si>
    <t>CH 900g</t>
  </si>
  <si>
    <t>CH012A-900g</t>
  </si>
  <si>
    <t>COMBI ALPINE 1 ea-CH4, CH6, CH7 and 2-CH8</t>
  </si>
  <si>
    <t>CH012N-900g</t>
  </si>
  <si>
    <t>COMBI NORDIC 1 ea-CH4, CH6, CH7, CH8, CH10</t>
  </si>
  <si>
    <t xml:space="preserve">BASE PREP WAX                                                        </t>
  </si>
  <si>
    <t>BP77  BASE PREP COLD WAX 180g</t>
  </si>
  <si>
    <t>BP77  BASE PREP COLD WAX 900g</t>
  </si>
  <si>
    <t>BP88  BASE PREP WAX 180g</t>
  </si>
  <si>
    <t>BP88  BASE PREP WAX 900g</t>
  </si>
  <si>
    <t>BP99 BASE PREP WARM WAX 180g</t>
  </si>
  <si>
    <t>SKI STRAPS / BASE PROTECTORS</t>
  </si>
  <si>
    <t>BP99 BASE PREP WARM WAX 900g</t>
  </si>
  <si>
    <t>R0392</t>
  </si>
  <si>
    <t>ALPINE RACING SKI STRAPS 120MM WIDE</t>
  </si>
  <si>
    <t>MOLLY FLOURO BASE CONDITIONER 60G</t>
  </si>
  <si>
    <t>MOLLY FLOURO BASE CONDITIONER 180G</t>
  </si>
  <si>
    <t>MOLLY FLOURO BASE CONDITIONER 900G</t>
  </si>
  <si>
    <t>RA045XS</t>
  </si>
  <si>
    <t>SLALOM BASE PROTECTORS 140-165cm</t>
  </si>
  <si>
    <t>UR6-6</t>
  </si>
  <si>
    <t>RACE WAX BLUE 60 GRAM</t>
  </si>
  <si>
    <t>RA045S</t>
  </si>
  <si>
    <t>GS BASE PROTECTOR 170-195cm</t>
  </si>
  <si>
    <t>UR6-18</t>
  </si>
  <si>
    <t>RACE WAX BLUE 180 GRAM</t>
  </si>
  <si>
    <t>RA045D</t>
  </si>
  <si>
    <t>DH/SG BASE PROTECTOR UP TO 220cm</t>
  </si>
  <si>
    <t>UR8-6</t>
  </si>
  <si>
    <t>RACE WAX RED 60 GRAM</t>
  </si>
  <si>
    <t>UR8-18</t>
  </si>
  <si>
    <t>RACE WAX RED 180 GRAM</t>
  </si>
  <si>
    <t>UR10-6</t>
  </si>
  <si>
    <t>RACE WAX YELLOW 180 GRAM</t>
  </si>
  <si>
    <t>UR10-18</t>
  </si>
  <si>
    <t>RACE WAX YELLOW 60 GRAM</t>
  </si>
  <si>
    <t>TAPE</t>
  </si>
  <si>
    <t xml:space="preserve">UNIVERSAL 2: WAX GLIDE SYSTEM                    </t>
  </si>
  <si>
    <t>R0389</t>
  </si>
  <si>
    <t>40MM TAPE FOR STRAPPING SKIS</t>
  </si>
  <si>
    <t>U180</t>
  </si>
  <si>
    <t>UNIVERSAL HYDROCARBON WAX 180g</t>
  </si>
  <si>
    <t>R0386</t>
  </si>
  <si>
    <t>BASE PROTECTOR TAPE 50MM WIDE</t>
  </si>
  <si>
    <t>U20 UNIVERSAL WAX 900g</t>
  </si>
  <si>
    <t>U10 UNIVERSAL WAX 900g  COLD CONDITIONS</t>
  </si>
  <si>
    <t>WAXING WEAR       SWW</t>
  </si>
  <si>
    <t>WP010</t>
  </si>
  <si>
    <t>SWIX WAXING PANTS</t>
  </si>
  <si>
    <t>MED:</t>
  </si>
  <si>
    <t>LGE:</t>
  </si>
  <si>
    <t>XL:</t>
  </si>
  <si>
    <t>R0271</t>
  </si>
  <si>
    <t>SWIX WORLD CUP WAXING APRON</t>
  </si>
  <si>
    <t>ALPINE  WAX</t>
  </si>
  <si>
    <t xml:space="preserve">FC007  </t>
  </si>
  <si>
    <t xml:space="preserve">FC008X  </t>
  </si>
  <si>
    <t xml:space="preserve">FC010X  </t>
  </si>
  <si>
    <t>FC78</t>
  </si>
  <si>
    <t xml:space="preserve">FC7 </t>
  </si>
  <si>
    <t>FC8X</t>
  </si>
  <si>
    <t>FC10X</t>
  </si>
  <si>
    <t>Cera F Solid Cold Turbo</t>
  </si>
  <si>
    <t>Cold Turbo</t>
  </si>
  <si>
    <t>UNI TURBO</t>
  </si>
  <si>
    <t>WET TURBO</t>
  </si>
  <si>
    <t>ROCKET SPRAY</t>
  </si>
  <si>
    <t>Cera F Rocket Spray70ml</t>
  </si>
  <si>
    <t xml:space="preserve">CERA NOVA CATEGORY 1: CERA F          </t>
  </si>
  <si>
    <t xml:space="preserve">CERA NOVA CATEGORY 2: HFBW WAXES       </t>
  </si>
  <si>
    <t>DHF104BW 40g</t>
  </si>
  <si>
    <t>DHF104BW 180g</t>
  </si>
  <si>
    <t>DIRTY HARRY</t>
  </si>
  <si>
    <t>UR6-900</t>
  </si>
  <si>
    <t>RACE WAX BLUE 900 GRAM</t>
  </si>
  <si>
    <t>UR8-900</t>
  </si>
  <si>
    <t>RACE WAX RED 900 GRAM</t>
  </si>
  <si>
    <t>UR10-900</t>
  </si>
  <si>
    <t>RACE WAX YELLOW 900 GRAM</t>
  </si>
  <si>
    <t>R196</t>
  </si>
  <si>
    <t>SWIX TUNING GLOVES</t>
  </si>
  <si>
    <t xml:space="preserve">UNIVERSAL FLUORINATED F4 WAXES     </t>
  </si>
  <si>
    <t>R0391</t>
  </si>
  <si>
    <t>ALPINE SKI STRAPS 135MM WIDE</t>
  </si>
  <si>
    <t>R0500</t>
  </si>
  <si>
    <t>FREERIDE SKI STRAP</t>
  </si>
  <si>
    <t>T0165</t>
  </si>
  <si>
    <t>BRAKE RETAINER FOR TUNING/WAXING</t>
  </si>
  <si>
    <t>T4227</t>
  </si>
  <si>
    <t>PROTECTION MASK</t>
  </si>
  <si>
    <t>PAGE 16</t>
  </si>
  <si>
    <t xml:space="preserve">CERA NOVA CATEGORY 3: HF WAXES     </t>
  </si>
  <si>
    <t>PAGE 17</t>
  </si>
  <si>
    <t xml:space="preserve">CERA NOVA CATEGORY 4: LF WAXES      </t>
  </si>
  <si>
    <t>PAGE 18</t>
  </si>
  <si>
    <t xml:space="preserve">CERA NOVA CATEGORY 5: CH WAXES </t>
  </si>
  <si>
    <t>PAGE 19</t>
  </si>
  <si>
    <t>PERFORMANCE 3 WAX SYSTEM</t>
  </si>
  <si>
    <t>WAXING IRONS &amp; ACCESSORIES</t>
  </si>
  <si>
    <t>OVAL BRUSHES</t>
  </si>
  <si>
    <t>T76110</t>
  </si>
  <si>
    <t>"T76" ECONOMY IRON</t>
  </si>
  <si>
    <t>T0179O</t>
  </si>
  <si>
    <t xml:space="preserve">OVAL STEEL BRUSH </t>
  </si>
  <si>
    <t>T74110</t>
  </si>
  <si>
    <t>"T74"SPORT IRON</t>
  </si>
  <si>
    <t>T0158O</t>
  </si>
  <si>
    <t>OVAL BRONZE COARSE BRUSH</t>
  </si>
  <si>
    <t>T73110</t>
  </si>
  <si>
    <t>"T73" PERFORMANCE IRON</t>
  </si>
  <si>
    <t>T72110</t>
  </si>
  <si>
    <t>"T72" RACING DIGITAL IRON</t>
  </si>
  <si>
    <t>T0162O</t>
  </si>
  <si>
    <t>OVAL BRONZE MEDIUM BRUSH</t>
  </si>
  <si>
    <t>T0160O</t>
  </si>
  <si>
    <t>OVAL BLUE NYLON BRUSH</t>
  </si>
  <si>
    <t>R0384</t>
  </si>
  <si>
    <t>IRON COVER</t>
  </si>
  <si>
    <t>T0194O</t>
  </si>
  <si>
    <t>OVAL STIFF BLACK NYLON BRUSH</t>
  </si>
  <si>
    <t>T0164O</t>
  </si>
  <si>
    <t>OVAL WILD BOAR BRUSH</t>
  </si>
  <si>
    <t>T0157O</t>
  </si>
  <si>
    <t>OVAL HORSE HAIR BRUSH</t>
  </si>
  <si>
    <t>T007681-110</t>
  </si>
  <si>
    <t xml:space="preserve">HOT BOX FOR SKIS </t>
  </si>
  <si>
    <t>RECTANGULAR BRUSHES</t>
  </si>
  <si>
    <t>FIBERLENE &amp; FIBERTEX</t>
  </si>
  <si>
    <t>T0179B</t>
  </si>
  <si>
    <t>RECTANGULAR STEEL BRUSH</t>
  </si>
  <si>
    <t>FIBERLENE TOWEL 40 mm</t>
  </si>
  <si>
    <t>T0158D</t>
  </si>
  <si>
    <t>RECTANGULAR BRONZE COARSE BRUSH</t>
  </si>
  <si>
    <t>T0267N</t>
  </si>
  <si>
    <t>FIBERTEX COMBI PK 1 264, 1 266N &amp; 1 268</t>
  </si>
  <si>
    <t>T0162D</t>
  </si>
  <si>
    <t>RECTANGULAR BRONZE MEDIUM BRUSH</t>
  </si>
  <si>
    <t>THERMOMETERS</t>
  </si>
  <si>
    <t>T0194D</t>
  </si>
  <si>
    <t>RECTANGULAR STIFF BLACK NYLON BRUSH</t>
  </si>
  <si>
    <t>T0093</t>
  </si>
  <si>
    <t>DIGITAL SNOW THERMOMETER</t>
  </si>
  <si>
    <t>T0160D</t>
  </si>
  <si>
    <t>RECTANGULAR BLUE NYLON BRUSH</t>
  </si>
  <si>
    <t>T0095</t>
  </si>
  <si>
    <t>SNOW THERMOMETER WITH CASE</t>
  </si>
  <si>
    <t>T0157D</t>
  </si>
  <si>
    <t>RECTANGULAR HORSEHAIR BRUSH</t>
  </si>
  <si>
    <t>T0092</t>
  </si>
  <si>
    <t xml:space="preserve"> DIGITAL HYGROMETER/THERMOMETER</t>
  </si>
  <si>
    <t>T0191B</t>
  </si>
  <si>
    <t>RECTANGULAR STEEL BRUSH ULTRA FINE</t>
  </si>
  <si>
    <t>T0196D</t>
  </si>
  <si>
    <t>RECTANGULAR COMBI "TURBO" BRUSH</t>
  </si>
  <si>
    <t>T0102X100B</t>
  </si>
  <si>
    <t>100mm WORLD CUP PRO FILE MEDIUM, 13TPI</t>
  </si>
  <si>
    <t>T0161D</t>
  </si>
  <si>
    <t>RECTANGULAR WHITE NYLON BRUSH</t>
  </si>
  <si>
    <t>T0103X100B</t>
  </si>
  <si>
    <t>100mm WORLD CUP PRO FILE FINE, 17TPI</t>
  </si>
  <si>
    <t>ROTO BRUSH SYSTEM</t>
  </si>
  <si>
    <t>T0014HPS</t>
  </si>
  <si>
    <t>ROTO BRUSH HANDLE W/SHAFT 100mm &amp; PROTECTOR</t>
  </si>
  <si>
    <t>T0104X</t>
  </si>
  <si>
    <t xml:space="preserve">6" STEEL CHROME FINISH FILE, FINE 20 tpcm </t>
  </si>
  <si>
    <t>T0014HN</t>
  </si>
  <si>
    <t>HANDLE WITH OUT SHAFT</t>
  </si>
  <si>
    <t>T0012PS</t>
  </si>
  <si>
    <t>COVER</t>
  </si>
  <si>
    <t>T0106X</t>
  </si>
  <si>
    <t xml:space="preserve">8" STEEL CHROME 2ND CUT FILE, 16 tpcm </t>
  </si>
  <si>
    <t>T0014SS</t>
  </si>
  <si>
    <t xml:space="preserve"> Roto Standard Shaft</t>
  </si>
  <si>
    <t>100mm</t>
  </si>
  <si>
    <t>T0014SL</t>
  </si>
  <si>
    <t>Roto Shaft</t>
  </si>
  <si>
    <t>210mm</t>
  </si>
  <si>
    <t>T0107X</t>
  </si>
  <si>
    <t xml:space="preserve">8" STEEL CHROME BASTARD FILE, 13 tpcm </t>
  </si>
  <si>
    <t>T0018C</t>
  </si>
  <si>
    <t>ROTO CORK 100 mm</t>
  </si>
  <si>
    <t>T0016M</t>
  </si>
  <si>
    <t>T0992</t>
  </si>
  <si>
    <t>GUMMI STONE, SOFT GRAY</t>
  </si>
  <si>
    <t>T0017W</t>
  </si>
  <si>
    <t>T0994</t>
  </si>
  <si>
    <t>GUMMI STONE, HARD RED</t>
  </si>
  <si>
    <t>T0019S</t>
  </si>
  <si>
    <t>STEEL BRUSH 100MM</t>
  </si>
  <si>
    <t>T0995</t>
  </si>
  <si>
    <t>GUMMI STONE, EXTRA HARD</t>
  </si>
  <si>
    <t>T0018F</t>
  </si>
  <si>
    <t>T0996</t>
  </si>
  <si>
    <t>CERAMIC STONE, COARSE</t>
  </si>
  <si>
    <t>T0998</t>
  </si>
  <si>
    <t>CERAMIC STONE, FINE</t>
  </si>
  <si>
    <t>T0149-50</t>
  </si>
  <si>
    <t>3 PIECE WORLD CUP VISE (FITS ALL SKIS)</t>
  </si>
  <si>
    <t>T0149-90</t>
  </si>
  <si>
    <t>SUPER JAWS 3 PIECE VISE</t>
  </si>
  <si>
    <t xml:space="preserve">TAA/TAAS DIAMOND </t>
  </si>
  <si>
    <t>SB031XF</t>
  </si>
  <si>
    <t>SWIX SNOWBOARD VISE</t>
  </si>
  <si>
    <t>T0076</t>
  </si>
  <si>
    <t>LARGE WAXING TABLE RACING - PRO MODEL</t>
  </si>
  <si>
    <t>FILE HOLDERS &amp; SIDEWALL CUTTERS</t>
  </si>
  <si>
    <t>T00754</t>
  </si>
  <si>
    <t>ECONOMY WAXING TABLE</t>
  </si>
  <si>
    <t>CONSUMER WAXING TABLE</t>
  </si>
  <si>
    <t>T0073-H</t>
  </si>
  <si>
    <t>WAXING IRON HOLDER</t>
  </si>
  <si>
    <t>T0076SH</t>
  </si>
  <si>
    <t>SKI HOLDER RACK</t>
  </si>
  <si>
    <t>TA101N</t>
  </si>
  <si>
    <t>ECONOMY SIDE WALL CUTTER</t>
  </si>
  <si>
    <t>T0075-WH</t>
  </si>
  <si>
    <t>WASTE BASKET HOLDER</t>
  </si>
  <si>
    <t>TA103</t>
  </si>
  <si>
    <t>SIDEWALL CUTTER: SQUARE &amp; ROUND</t>
  </si>
  <si>
    <t>TA102</t>
  </si>
  <si>
    <t>PRO STEEL SIDE WALL PLANER</t>
  </si>
  <si>
    <t>SIDE EDGE GUIDE</t>
  </si>
  <si>
    <t xml:space="preserve"> 0°</t>
  </si>
  <si>
    <t>1°</t>
  </si>
  <si>
    <t>2°</t>
  </si>
  <si>
    <t>3°</t>
  </si>
  <si>
    <t>4°</t>
  </si>
  <si>
    <t>5°</t>
  </si>
  <si>
    <t>T0012</t>
  </si>
  <si>
    <t>SYNTHETIC RACE CORK</t>
  </si>
  <si>
    <t>RACING TA2</t>
  </si>
  <si>
    <t>T0154</t>
  </si>
  <si>
    <t>CERA F POLISHER</t>
  </si>
  <si>
    <t>0.5°</t>
  </si>
  <si>
    <t>.75°</t>
  </si>
  <si>
    <t>1.5°</t>
  </si>
  <si>
    <t>T0824</t>
  </si>
  <si>
    <t>4mm PLASTIC SCRAPER</t>
  </si>
  <si>
    <t>BASE-EDGE GUIDE</t>
  </si>
  <si>
    <t>TA0</t>
  </si>
  <si>
    <t>T0825</t>
  </si>
  <si>
    <t>5mm PLASTIC SCRAPER</t>
  </si>
  <si>
    <t>TA0515</t>
  </si>
  <si>
    <t>ADJUSTABLE BASE EDGE FILE HOLDER  0.5 - 1.5</t>
  </si>
  <si>
    <t>T0408</t>
  </si>
  <si>
    <t>PLEXI SCRAPER SHARPENER</t>
  </si>
  <si>
    <t>TA022</t>
  </si>
  <si>
    <t>FILE GUIDE CLAMP W/SPRING</t>
  </si>
  <si>
    <t>T0409</t>
  </si>
  <si>
    <t xml:space="preserve">PRO PLEXI SCRAPER SHARPENER (longer) </t>
  </si>
  <si>
    <t>T70110</t>
  </si>
  <si>
    <t>"T70" EXTREME WAXING IRON</t>
  </si>
  <si>
    <t>T71110A</t>
  </si>
  <si>
    <t xml:space="preserve">"T71" ALPINE WORLD CUP DIGITAL  IRON </t>
  </si>
  <si>
    <t>T104RS</t>
  </si>
  <si>
    <t>RACING PRO FINE 10CM 16TPCM</t>
  </si>
  <si>
    <t>T106RS</t>
  </si>
  <si>
    <t>T107RS</t>
  </si>
  <si>
    <t>RACING PRO FINE 10CM 13TPCM</t>
  </si>
  <si>
    <t>RACING PRO FINE 10CM 10TPCM</t>
  </si>
  <si>
    <t xml:space="preserve">SWIX RACING FILES </t>
  </si>
  <si>
    <t>T0108X</t>
  </si>
  <si>
    <t>PANZAR 30CM/12IN</t>
  </si>
  <si>
    <t>T0108SB</t>
  </si>
  <si>
    <t>T0177B</t>
  </si>
  <si>
    <t>FILE BRUSH</t>
  </si>
  <si>
    <t>T104</t>
  </si>
  <si>
    <t>PANZAR 4"</t>
  </si>
  <si>
    <t>PANZAR CHROME 30CM/12"</t>
  </si>
  <si>
    <t>SWIX VIALA FILE 6" 15 CM  14TPCM</t>
  </si>
  <si>
    <t>T0106N</t>
  </si>
  <si>
    <t>SWIX VIALA FILE 8" 20 CM  16TPCM</t>
  </si>
  <si>
    <t>T0204</t>
  </si>
  <si>
    <t>FILE 6" 15CM</t>
  </si>
  <si>
    <t>T0207</t>
  </si>
  <si>
    <t>FILE 8" 20CM</t>
  </si>
  <si>
    <t>SWIX/DMT DIAMONDS</t>
  </si>
  <si>
    <t>TDM Diamond  100mm</t>
  </si>
  <si>
    <t>TDM Diamond 70mm</t>
  </si>
  <si>
    <t>TAA Diamond 100mm</t>
  </si>
  <si>
    <t>TA Diamond 70mm</t>
  </si>
  <si>
    <t>TA3008</t>
  </si>
  <si>
    <t>PHANTOM R / ROLLERS</t>
  </si>
  <si>
    <t>TA3007</t>
  </si>
  <si>
    <t xml:space="preserve">PHANTOM  </t>
  </si>
  <si>
    <t>TA3009</t>
  </si>
  <si>
    <t>6-WAY TUNER</t>
  </si>
  <si>
    <t>HARD ALU TA4</t>
  </si>
  <si>
    <t>TA20</t>
  </si>
  <si>
    <t>FILE GUIDE CLAMP W/THUMB SCREW</t>
  </si>
  <si>
    <t>T0161O</t>
  </si>
  <si>
    <t>OVAL WHITE NYLON ECONOMY</t>
  </si>
  <si>
    <t>ROTO BRUSH HORSEHAIR 100 mm</t>
  </si>
  <si>
    <t>ROTO BRUSH BLUE NYLON 100 mm</t>
  </si>
  <si>
    <t>ROTO BRUSH FLEECE 100 mm SOFT</t>
  </si>
  <si>
    <t>T0018FC</t>
  </si>
  <si>
    <t>ROTO BRUSH FLEECE 100 mm HARD</t>
  </si>
  <si>
    <t xml:space="preserve">VISES </t>
  </si>
  <si>
    <t>T0149-20</t>
  </si>
  <si>
    <t>3 PIECE ECONOMY VISE</t>
  </si>
  <si>
    <t>T0149-90W</t>
  </si>
  <si>
    <t>OPENS TO 80MM</t>
  </si>
  <si>
    <t>OPENS TO 145MM</t>
  </si>
  <si>
    <t>T0140</t>
  </si>
  <si>
    <t>WORKSHOP VISE</t>
  </si>
  <si>
    <t>T0144</t>
  </si>
  <si>
    <t>HELIUM VISE  2 PIECE</t>
  </si>
  <si>
    <t>T0076-2</t>
  </si>
  <si>
    <t>TABLES</t>
  </si>
  <si>
    <t>T0075W</t>
  </si>
  <si>
    <t>R0077</t>
  </si>
  <si>
    <t>BAG FOR T76 &amp; T76-2</t>
  </si>
  <si>
    <t>T00754B</t>
  </si>
  <si>
    <t>T0075B</t>
  </si>
  <si>
    <t>BAG FOR T754</t>
  </si>
  <si>
    <t>BAG FOR T75W</t>
  </si>
  <si>
    <t>T0080</t>
  </si>
  <si>
    <t>STEEL SCRAPER</t>
  </si>
  <si>
    <t>T0023</t>
  </si>
  <si>
    <t>COMBI FELT AND CORK - LARGE</t>
  </si>
  <si>
    <t>T0022</t>
  </si>
  <si>
    <t>NATURAL CORK LARGE</t>
  </si>
  <si>
    <t>CORKS, SCRAPERS, SHARPENERS, P-TEX &amp; FIBERTEX</t>
  </si>
  <si>
    <t xml:space="preserve">P-TEX POLY STICK. BLACK. 10 STICKS </t>
  </si>
  <si>
    <t xml:space="preserve">P-TEX POLY STICK. CLEAR. 10 STICKS </t>
  </si>
  <si>
    <t>T0264</t>
  </si>
  <si>
    <t>T0266</t>
  </si>
  <si>
    <t>T0266N</t>
  </si>
  <si>
    <t>T0267</t>
  </si>
  <si>
    <t>T0268</t>
  </si>
  <si>
    <t>T0262</t>
  </si>
  <si>
    <t>FIBBERTEX</t>
  </si>
  <si>
    <t>HANDLE / VELCRO FOR FIBERTEX</t>
  </si>
  <si>
    <t>X-FINE ORANGE</t>
  </si>
  <si>
    <t>3 PADS</t>
  </si>
  <si>
    <t>ALUM OXIDE PURPLE</t>
  </si>
  <si>
    <t xml:space="preserve">COMBI </t>
  </si>
  <si>
    <t>NO ABRASIVE</t>
  </si>
  <si>
    <t>Racer Name:</t>
  </si>
  <si>
    <t>Shop Name:</t>
  </si>
  <si>
    <t>Style Number</t>
  </si>
  <si>
    <t>WORLD CUP GLOVES</t>
  </si>
  <si>
    <t>Color</t>
  </si>
  <si>
    <t>S</t>
  </si>
  <si>
    <t>M</t>
  </si>
  <si>
    <t>L</t>
  </si>
  <si>
    <t>XL</t>
  </si>
  <si>
    <t>RACE</t>
  </si>
  <si>
    <t xml:space="preserve">H1271 Mens </t>
  </si>
  <si>
    <t>Davos Glove</t>
  </si>
  <si>
    <t>Blk/Green</t>
  </si>
  <si>
    <t>Black</t>
  </si>
  <si>
    <t xml:space="preserve">H1611 Mens </t>
  </si>
  <si>
    <t>Davos Mitt</t>
  </si>
  <si>
    <t>Wh/Navy</t>
  </si>
  <si>
    <t>H1311 Mens</t>
  </si>
  <si>
    <t>Cortina Glove</t>
  </si>
  <si>
    <t>H1336 Ladies</t>
  </si>
  <si>
    <t>Cortina Glove - Ladies</t>
  </si>
  <si>
    <t>Total:</t>
  </si>
  <si>
    <t>Shipping:</t>
  </si>
  <si>
    <t>Tax:</t>
  </si>
  <si>
    <t>GRAND TOTAL:</t>
  </si>
  <si>
    <t>RE010</t>
  </si>
  <si>
    <t xml:space="preserve">SWIX TECH PACK - </t>
  </si>
  <si>
    <t>RED</t>
  </si>
  <si>
    <t>RE013</t>
  </si>
  <si>
    <t xml:space="preserve">COACHES VEST II </t>
  </si>
  <si>
    <t xml:space="preserve">TRI PACK </t>
  </si>
  <si>
    <t>GEAR BAG WITH WHEELS. 30"</t>
  </si>
  <si>
    <t>RE002</t>
  </si>
  <si>
    <t>DRINK BELT</t>
  </si>
  <si>
    <t xml:space="preserve">RACE SERVICE PACKS  </t>
  </si>
  <si>
    <t>NORWEGIAN NATIONAL TEAM COLLECTION</t>
  </si>
  <si>
    <t>PAGE 40-41</t>
  </si>
  <si>
    <t>NNT06</t>
  </si>
  <si>
    <t xml:space="preserve">TRIPACK </t>
  </si>
  <si>
    <t>NNT10</t>
  </si>
  <si>
    <t>BACKPACK 35 LITER</t>
  </si>
  <si>
    <t>NNT05</t>
  </si>
  <si>
    <t>WHEELED UPRIGHT - EXPANDABLE</t>
  </si>
  <si>
    <t>NNT04</t>
  </si>
  <si>
    <t>WHEELED CARGO DUFFEL</t>
  </si>
  <si>
    <t>RE018</t>
  </si>
  <si>
    <t>RE019</t>
  </si>
  <si>
    <t>SINGLE SKI</t>
  </si>
  <si>
    <t>DOUBLE SKI - WHEELED</t>
  </si>
  <si>
    <t>NNT02</t>
  </si>
  <si>
    <t xml:space="preserve">DOUBLE SKI - WHEELED </t>
  </si>
  <si>
    <t>GREAT TEAM BAG</t>
  </si>
  <si>
    <t>RT150</t>
  </si>
  <si>
    <t>ROAD TRIP</t>
  </si>
  <si>
    <t>RT140</t>
  </si>
  <si>
    <t>SINGLE SKI CONVERTIBLE. 170CM - 190CM</t>
  </si>
  <si>
    <t>DOUBLE SKI CONVERTIBLE. 167CM -190CM</t>
  </si>
  <si>
    <t>TEAM FORM</t>
  </si>
  <si>
    <t>NOT IN CATALOG</t>
  </si>
  <si>
    <t>ATHLETE NAME:</t>
  </si>
  <si>
    <t>SWIX DEALER:</t>
  </si>
  <si>
    <t>PHONE:</t>
  </si>
  <si>
    <t>TEAM / ATHLETE INFO SHEET</t>
  </si>
  <si>
    <t xml:space="preserve">SWIX DEALER: </t>
  </si>
  <si>
    <t>TEAM NAME:</t>
  </si>
  <si>
    <t>SWIX DEALER SHIP-TO ADDRESS:</t>
  </si>
  <si>
    <t>CITY:</t>
  </si>
  <si>
    <t>STATE:</t>
  </si>
  <si>
    <t>PHONE NUMBER:</t>
  </si>
  <si>
    <t>CONTACT AT SWIX DEALER:</t>
  </si>
  <si>
    <t>ZIP:</t>
  </si>
  <si>
    <t>EMAIL:</t>
  </si>
  <si>
    <t>COACH NAME:</t>
  </si>
  <si>
    <t>COACH PHONE:</t>
  </si>
  <si>
    <t>COACH EMAIL:</t>
  </si>
  <si>
    <t>CREDIT CARD:</t>
  </si>
  <si>
    <t>MC</t>
  </si>
  <si>
    <t>VISA</t>
  </si>
  <si>
    <t>CREDIT CARD #:</t>
  </si>
  <si>
    <t>SECURITY CODE:</t>
  </si>
  <si>
    <t>EXP DATE:</t>
  </si>
  <si>
    <t>ORDER DOLLAR TOTAL</t>
  </si>
  <si>
    <t>NAME ON CARD:</t>
  </si>
  <si>
    <t>ADDRESS:</t>
  </si>
  <si>
    <t>FC10XWS</t>
  </si>
  <si>
    <t>FC8A</t>
  </si>
  <si>
    <t>F4180</t>
  </si>
  <si>
    <t>I62</t>
  </si>
  <si>
    <t>I63</t>
  </si>
  <si>
    <t>I64</t>
  </si>
  <si>
    <t>I67</t>
  </si>
  <si>
    <t>I68</t>
  </si>
  <si>
    <t>I69</t>
  </si>
  <si>
    <t>F4900</t>
  </si>
  <si>
    <t>F4100</t>
  </si>
  <si>
    <t>U900</t>
  </si>
  <si>
    <t>U900C</t>
  </si>
  <si>
    <t>RDSP11</t>
  </si>
  <si>
    <t>RT110</t>
  </si>
  <si>
    <t>RT120</t>
  </si>
  <si>
    <t>BP077-18</t>
  </si>
  <si>
    <t>BP077-900</t>
  </si>
  <si>
    <t>BP088-180</t>
  </si>
  <si>
    <t>BP088-900</t>
  </si>
  <si>
    <t>BP099-18</t>
  </si>
  <si>
    <t>BP099-900</t>
  </si>
  <si>
    <t>MB077-6</t>
  </si>
  <si>
    <t>MB077-18</t>
  </si>
  <si>
    <t>MB077-900</t>
  </si>
  <si>
    <t>I0084</t>
  </si>
  <si>
    <t>I0084-150</t>
  </si>
  <si>
    <t>ALPINE TOOLS:  tables, vises, irons &amp; file holders</t>
  </si>
  <si>
    <t>STONES &amp; DIAMONDS</t>
  </si>
  <si>
    <t>FILES, STONES, DIAMONDS, BRUSHES, SCRAPERS,ETC</t>
  </si>
  <si>
    <t>This Form Expire 4/1/14</t>
  </si>
  <si>
    <t>2013 / 2014TEAM SALES</t>
  </si>
  <si>
    <t>2013 / 2014 TEAM SALES</t>
  </si>
  <si>
    <t>FC0078</t>
  </si>
  <si>
    <t>FC80L</t>
  </si>
  <si>
    <t xml:space="preserve">HVC Warm </t>
  </si>
  <si>
    <t>FC6a</t>
  </si>
  <si>
    <t>Blue Rocket spray cold 70ml ROCKET SPRAY</t>
  </si>
  <si>
    <t>T0077</t>
  </si>
  <si>
    <t>T76 WITH METAL TOP  LIGHTER WEIGHT</t>
  </si>
  <si>
    <t xml:space="preserve">NEW  ALPINE WORLD CUP TABLE </t>
  </si>
  <si>
    <t>BAG INCLUDED</t>
  </si>
  <si>
    <t>SB31XFN</t>
  </si>
  <si>
    <t>SNOWBOARD/FREERIDE T BAR VISE</t>
  </si>
  <si>
    <t>TA</t>
  </si>
  <si>
    <t xml:space="preserve">NEW WC BASE EDGE </t>
  </si>
  <si>
    <t>T0108</t>
  </si>
  <si>
    <t>NON CHROME</t>
  </si>
  <si>
    <t>T69</t>
  </si>
  <si>
    <t>T69A</t>
  </si>
  <si>
    <r>
      <rPr>
        <b/>
        <sz val="10"/>
        <rFont val="Arial"/>
        <family val="2"/>
      </rPr>
      <t>NEW</t>
    </r>
    <r>
      <rPr>
        <sz val="10"/>
        <rFont val="Arial"/>
        <family val="2"/>
      </rPr>
      <t xml:space="preserve"> ROTO BRUSH BOX (EMPTY) </t>
    </r>
  </si>
  <si>
    <r>
      <rPr>
        <b/>
        <sz val="10"/>
        <rFont val="Arial"/>
        <family val="2"/>
      </rPr>
      <t>NEW</t>
    </r>
    <r>
      <rPr>
        <sz val="10"/>
        <rFont val="Arial"/>
        <family val="2"/>
      </rPr>
      <t xml:space="preserve"> ROTO BRUSH KIT ALPINE - BOX, T16M, T17W, T18F, T0014HPS</t>
    </r>
  </si>
  <si>
    <t>PAGE 104</t>
  </si>
  <si>
    <t>PAGE 105</t>
  </si>
  <si>
    <t>PAGE 112</t>
  </si>
  <si>
    <r>
      <t xml:space="preserve">PROTECTION - ALPINE HAND GUARDS             </t>
    </r>
    <r>
      <rPr>
        <sz val="14"/>
        <rFont val="Arial"/>
        <family val="2"/>
      </rPr>
      <t xml:space="preserve"> PAGE 114</t>
    </r>
  </si>
  <si>
    <r>
      <t xml:space="preserve">PROTECTION - SHIN GUARDS                              </t>
    </r>
    <r>
      <rPr>
        <sz val="14"/>
        <rFont val="Arial"/>
        <family val="2"/>
      </rPr>
      <t>NOT IN CATALOG</t>
    </r>
  </si>
  <si>
    <t>PAGE 10-15</t>
  </si>
  <si>
    <t>PAGE 20-21</t>
  </si>
  <si>
    <t>PAGE 25</t>
  </si>
  <si>
    <r>
      <t xml:space="preserve">PAGE 22&amp;25 </t>
    </r>
    <r>
      <rPr>
        <sz val="9"/>
        <rFont val="Arial"/>
        <family val="2"/>
      </rPr>
      <t>(900G PAGE 66)</t>
    </r>
  </si>
  <si>
    <t>PAGE 73-74</t>
  </si>
  <si>
    <t>PAGE 73</t>
  </si>
  <si>
    <t>PAGE 60-61</t>
  </si>
  <si>
    <t>PAGE 62-63</t>
  </si>
  <si>
    <t>T0149-90, T0149-90W NOT IN CATALOG</t>
  </si>
  <si>
    <t>PAGE 81</t>
  </si>
  <si>
    <t>PAGE 44-45</t>
  </si>
  <si>
    <t>PAGE 54-55</t>
  </si>
  <si>
    <t>PAGE 56-57</t>
  </si>
  <si>
    <t>PAGE 58-59</t>
  </si>
  <si>
    <t>PAGE 40 &amp; 48</t>
  </si>
  <si>
    <t>PAGE 48</t>
  </si>
  <si>
    <t>PAGE 50-51</t>
  </si>
  <si>
    <t>PAGE 49</t>
  </si>
  <si>
    <t>PAGE 46-47</t>
  </si>
  <si>
    <t xml:space="preserve">Davos Mitt </t>
  </si>
  <si>
    <t>LIMITED</t>
  </si>
  <si>
    <t>AKSEL SVINDAL SIGNATURE</t>
  </si>
  <si>
    <t>AVAILABLE ONLY AT SELECT SWIX SHOPS</t>
  </si>
  <si>
    <t>AVAILABILITY</t>
  </si>
  <si>
    <t>2014/2015 MODELS</t>
  </si>
  <si>
    <t>Svindal Signature Pro Downhill - Unisex</t>
  </si>
  <si>
    <t>Svindal Signature Pro Giant Slalom - Unisex</t>
  </si>
  <si>
    <t>Svindal Signature Pro Downhill - Junior</t>
  </si>
  <si>
    <t>Svindal Signature Pro Giant Slalom - Junior</t>
  </si>
  <si>
    <t>H1401-00105</t>
  </si>
  <si>
    <t>H1411-10000</t>
  </si>
  <si>
    <t>H1152-00105</t>
  </si>
  <si>
    <t>H1142-10000</t>
  </si>
  <si>
    <t>WH/BLK</t>
  </si>
  <si>
    <t>XS</t>
  </si>
  <si>
    <t>2013/2014 SWIX Alpine Glove - WORLD CUP RACE</t>
  </si>
  <si>
    <t>form expires April 1 2014</t>
  </si>
  <si>
    <t>2013/2014 SWIX SWIX LUGGAGE AND BAGS</t>
  </si>
  <si>
    <t>PAGE 122-123</t>
  </si>
  <si>
    <t>NNT11</t>
  </si>
  <si>
    <t>SLOPE PACK   74 LITERS</t>
  </si>
  <si>
    <t>PAGE 116-119</t>
  </si>
  <si>
    <t>GOLD RUSH COLLECTION</t>
  </si>
  <si>
    <t>PAGE 120-121</t>
  </si>
  <si>
    <t>GR1302</t>
  </si>
  <si>
    <t>TRIPACK - BLACK/TANGERINE (COLOR 580)</t>
  </si>
  <si>
    <t>TRIPACK - BLACK/CHARCOLE (COLOR 1005)</t>
  </si>
  <si>
    <t>GR1307</t>
  </si>
  <si>
    <t xml:space="preserve">DOUBLE SKI WHEELED </t>
  </si>
  <si>
    <t>2013/2014 SWIX SWIX TILTED KILT BAGS</t>
  </si>
  <si>
    <t>PAGE 127</t>
  </si>
  <si>
    <t>SWIX TILTED KILT COLLECTION</t>
  </si>
  <si>
    <t>G1201</t>
  </si>
  <si>
    <t>Tri pack Tartan</t>
  </si>
  <si>
    <t>G1202</t>
  </si>
  <si>
    <t>Tri pack Checkers</t>
  </si>
  <si>
    <t>G1204</t>
  </si>
  <si>
    <t>Piper tri pack</t>
  </si>
  <si>
    <t>G1205</t>
  </si>
  <si>
    <t>Dublin tri pack</t>
  </si>
  <si>
    <t>G1206</t>
  </si>
  <si>
    <t>Finnigan tri pack</t>
  </si>
  <si>
    <t>LP150</t>
  </si>
  <si>
    <t>Low Pro tri pack Piper</t>
  </si>
  <si>
    <t>LP151</t>
  </si>
  <si>
    <t>Low Pro tri pack Dublin</t>
  </si>
  <si>
    <t>RT210</t>
  </si>
  <si>
    <t>Finnigan double ski</t>
  </si>
  <si>
    <t>RT211</t>
  </si>
  <si>
    <t>Piper double ski</t>
  </si>
  <si>
    <t>RT117</t>
  </si>
  <si>
    <t>Solid sgl ski</t>
  </si>
  <si>
    <t>RT112</t>
  </si>
  <si>
    <t>Dublin sgl ski</t>
  </si>
  <si>
    <t>RT113</t>
  </si>
  <si>
    <t>Piper sgl ski</t>
  </si>
  <si>
    <t>RT114</t>
  </si>
  <si>
    <t>Checker sgl ski</t>
  </si>
  <si>
    <t>RT115</t>
  </si>
  <si>
    <t>Finnigan sgl ski</t>
  </si>
  <si>
    <t>RT116</t>
  </si>
  <si>
    <t>Tarten sgl ski</t>
  </si>
  <si>
    <t>MSRP</t>
  </si>
  <si>
    <t>AM X</t>
  </si>
  <si>
    <t>T1716B</t>
  </si>
  <si>
    <t>T1706B</t>
  </si>
  <si>
    <t>RDHG15Fj</t>
  </si>
  <si>
    <r>
      <t>NEW</t>
    </r>
    <r>
      <rPr>
        <sz val="12"/>
        <rFont val="Arial"/>
        <family val="2"/>
      </rPr>
      <t xml:space="preserve"> </t>
    </r>
    <r>
      <rPr>
        <b/>
        <i/>
        <sz val="14"/>
        <rFont val="Arial"/>
        <family val="2"/>
      </rPr>
      <t>JUNIOR</t>
    </r>
    <r>
      <rPr>
        <sz val="12"/>
        <rFont val="Arial"/>
        <family val="2"/>
      </rPr>
      <t xml:space="preserve"> FULL FACE HAND GUARD. FOR DD4 HANDLE. </t>
    </r>
    <r>
      <rPr>
        <b/>
        <i/>
        <sz val="12"/>
        <rFont val="Arial"/>
        <family val="2"/>
      </rPr>
      <t>NEW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</si>
</sst>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b/>
      <sz val="15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5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u/>
      <sz val="10"/>
      <color indexed="10"/>
      <name val="Arial"/>
      <family val="2"/>
    </font>
    <font>
      <i/>
      <sz val="12"/>
      <name val="Arial"/>
      <family val="2"/>
    </font>
    <font>
      <sz val="12"/>
      <color theme="0"/>
      <name val="Arial"/>
      <family val="2"/>
    </font>
    <font>
      <sz val="12"/>
      <color theme="0"/>
      <name val="Goudy Stout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0"/>
      <name val="Calibri"/>
      <family val="2"/>
    </font>
    <font>
      <sz val="13"/>
      <color theme="1"/>
      <name val="Calibri"/>
      <family val="2"/>
      <scheme val="minor"/>
    </font>
    <font>
      <b/>
      <sz val="14"/>
      <color indexed="9"/>
      <name val="Zurich"/>
    </font>
    <font>
      <b/>
      <sz val="11"/>
      <color indexed="9"/>
      <name val="Zurich"/>
    </font>
    <font>
      <b/>
      <sz val="12"/>
      <color indexed="8"/>
      <name val="Calibri"/>
      <family val="2"/>
    </font>
    <font>
      <sz val="13"/>
      <name val="Verdana"/>
      <family val="2"/>
    </font>
    <font>
      <sz val="14"/>
      <name val="Verdana"/>
      <family val="2"/>
    </font>
    <font>
      <sz val="11"/>
      <name val="Verdana"/>
      <family val="2"/>
    </font>
    <font>
      <sz val="12"/>
      <name val="Verdana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1"/>
      <color indexed="9"/>
      <name val="Zurich"/>
    </font>
    <font>
      <b/>
      <sz val="12"/>
      <color indexed="9"/>
      <name val="Zurich"/>
    </font>
    <font>
      <b/>
      <sz val="16"/>
      <name val="Verdana"/>
      <family val="2"/>
    </font>
    <font>
      <sz val="11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8"/>
      <color rgb="FF0000FF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Arial"/>
      <family val="2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color theme="3" tint="0.59999389629810485"/>
      <name val="Zurich"/>
    </font>
    <font>
      <b/>
      <sz val="11"/>
      <color rgb="FF000000"/>
      <name val="Arial"/>
      <family val="2"/>
    </font>
    <font>
      <b/>
      <i/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indexed="10"/>
        <bgColor indexed="64"/>
      </patternFill>
    </fill>
    <fill>
      <patternFill patternType="gray0625">
        <bgColor indexed="9"/>
      </patternFill>
    </fill>
    <fill>
      <patternFill patternType="solid">
        <fgColor rgb="FFD9D9D9"/>
        <bgColor rgb="FF000000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9" fillId="0" borderId="0" applyNumberFormat="0" applyFont="0" applyFill="0" applyBorder="0" applyProtection="0"/>
  </cellStyleXfs>
  <cellXfs count="927"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0" fontId="0" fillId="0" borderId="0" xfId="0" applyBorder="1" applyProtection="1"/>
    <xf numFmtId="0" fontId="0" fillId="2" borderId="0" xfId="0" applyFill="1" applyProtection="1"/>
    <xf numFmtId="164" fontId="4" fillId="2" borderId="0" xfId="1" applyNumberFormat="1" applyFont="1" applyFill="1" applyAlignment="1" applyProtection="1">
      <alignment horizontal="center"/>
    </xf>
    <xf numFmtId="0" fontId="0" fillId="2" borderId="0" xfId="0" applyNumberFormat="1" applyFill="1" applyAlignment="1" applyProtection="1">
      <alignment horizontal="center"/>
    </xf>
    <xf numFmtId="4" fontId="0" fillId="2" borderId="0" xfId="0" applyNumberFormat="1" applyFill="1" applyAlignment="1" applyProtection="1">
      <alignment horizontal="center"/>
    </xf>
    <xf numFmtId="0" fontId="5" fillId="3" borderId="0" xfId="0" applyFont="1" applyFill="1" applyAlignment="1" applyProtection="1">
      <alignment horizontal="left"/>
    </xf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Alignment="1" applyProtection="1">
      <alignment horizontal="center"/>
    </xf>
    <xf numFmtId="0" fontId="2" fillId="0" borderId="0" xfId="0" applyFont="1" applyProtection="1"/>
    <xf numFmtId="164" fontId="9" fillId="0" borderId="0" xfId="1" applyNumberFormat="1" applyFont="1" applyAlignment="1" applyProtection="1">
      <alignment horizontal="center"/>
    </xf>
    <xf numFmtId="0" fontId="4" fillId="2" borderId="1" xfId="0" applyFont="1" applyFill="1" applyBorder="1"/>
    <xf numFmtId="0" fontId="3" fillId="0" borderId="2" xfId="0" applyFont="1" applyBorder="1" applyProtection="1">
      <protection locked="0"/>
    </xf>
    <xf numFmtId="0" fontId="4" fillId="2" borderId="1" xfId="0" applyFont="1" applyFill="1" applyBorder="1" applyProtection="1"/>
    <xf numFmtId="0" fontId="4" fillId="2" borderId="2" xfId="0" applyFont="1" applyFill="1" applyBorder="1" applyProtection="1"/>
    <xf numFmtId="0" fontId="4" fillId="2" borderId="2" xfId="0" applyFont="1" applyFill="1" applyBorder="1" applyProtection="1">
      <protection locked="0"/>
    </xf>
    <xf numFmtId="0" fontId="3" fillId="0" borderId="2" xfId="0" applyFont="1" applyFill="1" applyBorder="1" applyProtection="1">
      <protection locked="0"/>
    </xf>
    <xf numFmtId="0" fontId="10" fillId="0" borderId="2" xfId="2" applyFont="1" applyBorder="1" applyAlignment="1" applyProtection="1">
      <protection locked="0"/>
    </xf>
    <xf numFmtId="0" fontId="0" fillId="4" borderId="0" xfId="0" applyFill="1" applyProtection="1"/>
    <xf numFmtId="0" fontId="12" fillId="5" borderId="1" xfId="0" applyFont="1" applyFill="1" applyBorder="1" applyAlignment="1" applyProtection="1">
      <alignment horizontal="left"/>
    </xf>
    <xf numFmtId="0" fontId="11" fillId="5" borderId="2" xfId="0" applyFont="1" applyFill="1" applyBorder="1" applyProtection="1"/>
    <xf numFmtId="0" fontId="13" fillId="5" borderId="2" xfId="0" applyFont="1" applyFill="1" applyBorder="1" applyProtection="1"/>
    <xf numFmtId="0" fontId="11" fillId="5" borderId="2" xfId="0" applyFont="1" applyFill="1" applyBorder="1" applyAlignment="1" applyProtection="1">
      <alignment horizontal="center"/>
    </xf>
    <xf numFmtId="0" fontId="8" fillId="5" borderId="2" xfId="0" applyFont="1" applyFill="1" applyBorder="1" applyProtection="1"/>
    <xf numFmtId="0" fontId="14" fillId="5" borderId="2" xfId="0" applyFont="1" applyFill="1" applyBorder="1" applyAlignment="1" applyProtection="1">
      <alignment horizontal="center"/>
    </xf>
    <xf numFmtId="0" fontId="15" fillId="5" borderId="2" xfId="0" applyFont="1" applyFill="1" applyBorder="1" applyAlignment="1" applyProtection="1">
      <alignment horizontal="center"/>
    </xf>
    <xf numFmtId="0" fontId="15" fillId="5" borderId="3" xfId="0" applyFont="1" applyFill="1" applyBorder="1" applyAlignment="1" applyProtection="1">
      <alignment horizontal="center"/>
    </xf>
    <xf numFmtId="0" fontId="15" fillId="5" borderId="6" xfId="0" applyFont="1" applyFill="1" applyBorder="1" applyAlignment="1" applyProtection="1">
      <alignment horizontal="center"/>
    </xf>
    <xf numFmtId="0" fontId="15" fillId="5" borderId="8" xfId="0" applyFont="1" applyFill="1" applyBorder="1" applyAlignment="1" applyProtection="1">
      <alignment horizontal="center"/>
    </xf>
    <xf numFmtId="0" fontId="15" fillId="5" borderId="7" xfId="0" applyFont="1" applyFill="1" applyBorder="1" applyAlignment="1" applyProtection="1">
      <alignment horizontal="center"/>
    </xf>
    <xf numFmtId="0" fontId="14" fillId="5" borderId="5" xfId="0" applyFont="1" applyFill="1" applyBorder="1" applyAlignment="1" applyProtection="1">
      <alignment horizontal="center"/>
    </xf>
    <xf numFmtId="0" fontId="13" fillId="5" borderId="7" xfId="0" applyFont="1" applyFill="1" applyBorder="1" applyAlignment="1" applyProtection="1">
      <alignment horizontal="center"/>
    </xf>
    <xf numFmtId="164" fontId="13" fillId="5" borderId="7" xfId="1" applyNumberFormat="1" applyFont="1" applyFill="1" applyBorder="1" applyAlignment="1" applyProtection="1">
      <alignment horizontal="center"/>
    </xf>
    <xf numFmtId="0" fontId="13" fillId="5" borderId="7" xfId="0" applyNumberFormat="1" applyFont="1" applyFill="1" applyBorder="1" applyAlignment="1" applyProtection="1">
      <alignment horizontal="center"/>
    </xf>
    <xf numFmtId="4" fontId="13" fillId="5" borderId="7" xfId="0" applyNumberFormat="1" applyFont="1" applyFill="1" applyBorder="1" applyAlignment="1" applyProtection="1">
      <alignment horizontal="center"/>
    </xf>
    <xf numFmtId="0" fontId="16" fillId="6" borderId="0" xfId="0" applyFont="1" applyFill="1" applyBorder="1" applyProtection="1"/>
    <xf numFmtId="0" fontId="16" fillId="0" borderId="3" xfId="0" applyFont="1" applyFill="1" applyBorder="1" applyProtection="1">
      <protection locked="0"/>
    </xf>
    <xf numFmtId="0" fontId="16" fillId="0" borderId="7" xfId="0" applyFont="1" applyFill="1" applyBorder="1" applyProtection="1">
      <protection locked="0"/>
    </xf>
    <xf numFmtId="0" fontId="16" fillId="0" borderId="1" xfId="0" applyFont="1" applyFill="1" applyBorder="1" applyProtection="1">
      <protection locked="0"/>
    </xf>
    <xf numFmtId="165" fontId="16" fillId="0" borderId="3" xfId="1" applyNumberFormat="1" applyFont="1" applyFill="1" applyBorder="1" applyAlignment="1" applyProtection="1">
      <alignment horizontal="center"/>
    </xf>
    <xf numFmtId="164" fontId="7" fillId="0" borderId="7" xfId="1" applyNumberFormat="1" applyFont="1" applyBorder="1" applyAlignment="1" applyProtection="1">
      <alignment horizontal="center"/>
    </xf>
    <xf numFmtId="0" fontId="16" fillId="0" borderId="7" xfId="0" applyNumberFormat="1" applyFont="1" applyBorder="1" applyAlignment="1" applyProtection="1">
      <alignment horizontal="center"/>
      <protection locked="0"/>
    </xf>
    <xf numFmtId="0" fontId="16" fillId="0" borderId="4" xfId="0" applyFont="1" applyFill="1" applyBorder="1" applyProtection="1">
      <protection locked="0"/>
    </xf>
    <xf numFmtId="0" fontId="16" fillId="0" borderId="11" xfId="0" applyFont="1" applyBorder="1" applyProtection="1">
      <protection locked="0"/>
    </xf>
    <xf numFmtId="0" fontId="16" fillId="0" borderId="12" xfId="0" applyFont="1" applyFill="1" applyBorder="1" applyProtection="1">
      <protection locked="0"/>
    </xf>
    <xf numFmtId="0" fontId="8" fillId="5" borderId="1" xfId="0" applyFont="1" applyFill="1" applyBorder="1" applyProtection="1"/>
    <xf numFmtId="0" fontId="15" fillId="5" borderId="14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164" fontId="13" fillId="5" borderId="7" xfId="0" applyNumberFormat="1" applyFont="1" applyFill="1" applyBorder="1" applyAlignment="1" applyProtection="1">
      <alignment horizontal="center"/>
    </xf>
    <xf numFmtId="0" fontId="16" fillId="0" borderId="3" xfId="0" applyFont="1" applyBorder="1" applyProtection="1">
      <protection locked="0"/>
    </xf>
    <xf numFmtId="0" fontId="19" fillId="5" borderId="5" xfId="0" applyFont="1" applyFill="1" applyBorder="1" applyAlignment="1" applyProtection="1">
      <alignment horizontal="left"/>
    </xf>
    <xf numFmtId="0" fontId="14" fillId="5" borderId="5" xfId="0" applyFont="1" applyFill="1" applyBorder="1" applyProtection="1"/>
    <xf numFmtId="0" fontId="17" fillId="5" borderId="5" xfId="0" applyFont="1" applyFill="1" applyBorder="1" applyProtection="1"/>
    <xf numFmtId="0" fontId="14" fillId="5" borderId="6" xfId="0" applyFont="1" applyFill="1" applyBorder="1" applyAlignment="1" applyProtection="1">
      <alignment horizontal="center"/>
    </xf>
    <xf numFmtId="0" fontId="16" fillId="5" borderId="1" xfId="0" applyFont="1" applyFill="1" applyBorder="1" applyProtection="1"/>
    <xf numFmtId="0" fontId="16" fillId="5" borderId="3" xfId="0" applyFont="1" applyFill="1" applyBorder="1" applyProtection="1"/>
    <xf numFmtId="0" fontId="7" fillId="5" borderId="7" xfId="0" applyFont="1" applyFill="1" applyBorder="1" applyAlignment="1" applyProtection="1">
      <alignment horizontal="center"/>
    </xf>
    <xf numFmtId="0" fontId="7" fillId="5" borderId="12" xfId="0" applyFont="1" applyFill="1" applyBorder="1" applyAlignment="1" applyProtection="1">
      <alignment horizontal="center"/>
    </xf>
    <xf numFmtId="0" fontId="17" fillId="5" borderId="5" xfId="0" applyFont="1" applyFill="1" applyBorder="1" applyAlignment="1" applyProtection="1">
      <alignment horizontal="center"/>
    </xf>
    <xf numFmtId="0" fontId="17" fillId="5" borderId="0" xfId="0" applyFont="1" applyFill="1" applyBorder="1" applyAlignment="1" applyProtection="1">
      <alignment horizontal="center"/>
    </xf>
    <xf numFmtId="0" fontId="16" fillId="0" borderId="2" xfId="0" applyFont="1" applyBorder="1" applyProtection="1">
      <protection locked="0"/>
    </xf>
    <xf numFmtId="0" fontId="16" fillId="0" borderId="7" xfId="0" applyFont="1" applyBorder="1" applyProtection="1">
      <protection locked="0"/>
    </xf>
    <xf numFmtId="0" fontId="16" fillId="0" borderId="7" xfId="0" applyFont="1" applyBorder="1" applyProtection="1"/>
    <xf numFmtId="0" fontId="16" fillId="0" borderId="7" xfId="0" applyFont="1" applyFill="1" applyBorder="1" applyProtection="1"/>
    <xf numFmtId="0" fontId="16" fillId="0" borderId="8" xfId="0" applyFont="1" applyBorder="1" applyProtection="1"/>
    <xf numFmtId="0" fontId="16" fillId="0" borderId="1" xfId="0" applyFont="1" applyBorder="1" applyProtection="1"/>
    <xf numFmtId="0" fontId="3" fillId="0" borderId="7" xfId="0" applyFont="1" applyBorder="1" applyProtection="1"/>
    <xf numFmtId="0" fontId="16" fillId="0" borderId="0" xfId="0" applyFont="1"/>
    <xf numFmtId="0" fontId="7" fillId="5" borderId="1" xfId="0" applyFont="1" applyFill="1" applyBorder="1" applyAlignment="1" applyProtection="1">
      <alignment horizontal="center"/>
    </xf>
    <xf numFmtId="165" fontId="16" fillId="2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16" fillId="0" borderId="1" xfId="0" applyFont="1" applyBorder="1"/>
    <xf numFmtId="0" fontId="16" fillId="0" borderId="4" xfId="0" applyFont="1" applyBorder="1" applyProtection="1"/>
    <xf numFmtId="0" fontId="16" fillId="0" borderId="5" xfId="0" applyFont="1" applyBorder="1" applyProtection="1"/>
    <xf numFmtId="0" fontId="16" fillId="0" borderId="2" xfId="0" applyFont="1" applyBorder="1" applyProtection="1"/>
    <xf numFmtId="0" fontId="0" fillId="0" borderId="3" xfId="0" applyBorder="1" applyProtection="1"/>
    <xf numFmtId="0" fontId="16" fillId="0" borderId="12" xfId="0" applyFont="1" applyBorder="1" applyProtection="1"/>
    <xf numFmtId="0" fontId="0" fillId="0" borderId="1" xfId="0" applyBorder="1" applyProtection="1"/>
    <xf numFmtId="0" fontId="16" fillId="0" borderId="0" xfId="0" applyFont="1" applyFill="1" applyBorder="1" applyProtection="1"/>
    <xf numFmtId="0" fontId="0" fillId="0" borderId="2" xfId="0" applyBorder="1" applyAlignment="1" applyProtection="1"/>
    <xf numFmtId="0" fontId="0" fillId="0" borderId="3" xfId="0" applyBorder="1" applyAlignment="1" applyProtection="1"/>
    <xf numFmtId="0" fontId="7" fillId="5" borderId="1" xfId="0" applyFont="1" applyFill="1" applyBorder="1" applyAlignment="1" applyProtection="1"/>
    <xf numFmtId="0" fontId="0" fillId="0" borderId="2" xfId="0" applyBorder="1"/>
    <xf numFmtId="0" fontId="0" fillId="0" borderId="3" xfId="0" applyBorder="1"/>
    <xf numFmtId="0" fontId="7" fillId="0" borderId="1" xfId="0" applyFont="1" applyFill="1" applyBorder="1" applyAlignment="1" applyProtection="1">
      <alignment horizontal="center"/>
    </xf>
    <xf numFmtId="165" fontId="16" fillId="0" borderId="3" xfId="0" applyNumberFormat="1" applyFont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164" fontId="7" fillId="5" borderId="4" xfId="0" applyNumberFormat="1" applyFont="1" applyFill="1" applyBorder="1" applyAlignment="1" applyProtection="1">
      <alignment horizontal="center"/>
    </xf>
    <xf numFmtId="0" fontId="7" fillId="5" borderId="8" xfId="0" applyFont="1" applyFill="1" applyBorder="1" applyAlignment="1" applyProtection="1">
      <alignment horizontal="center"/>
    </xf>
    <xf numFmtId="0" fontId="16" fillId="0" borderId="2" xfId="0" applyFont="1" applyFill="1" applyBorder="1" applyProtection="1"/>
    <xf numFmtId="0" fontId="16" fillId="0" borderId="3" xfId="0" applyFont="1" applyFill="1" applyBorder="1" applyProtection="1"/>
    <xf numFmtId="0" fontId="4" fillId="0" borderId="1" xfId="0" applyFont="1" applyBorder="1" applyAlignment="1" applyProtection="1"/>
    <xf numFmtId="0" fontId="3" fillId="0" borderId="1" xfId="0" applyFont="1" applyBorder="1" applyProtection="1">
      <protection locked="0"/>
    </xf>
    <xf numFmtId="164" fontId="2" fillId="2" borderId="0" xfId="0" applyNumberFormat="1" applyFont="1" applyFill="1" applyProtection="1"/>
    <xf numFmtId="0" fontId="3" fillId="0" borderId="2" xfId="0" applyFont="1" applyBorder="1" applyProtection="1"/>
    <xf numFmtId="0" fontId="0" fillId="0" borderId="2" xfId="0" applyBorder="1" applyProtection="1"/>
    <xf numFmtId="0" fontId="3" fillId="0" borderId="1" xfId="0" applyFont="1" applyBorder="1" applyProtection="1"/>
    <xf numFmtId="0" fontId="3" fillId="0" borderId="2" xfId="0" applyFont="1" applyFill="1" applyBorder="1" applyProtection="1"/>
    <xf numFmtId="0" fontId="11" fillId="5" borderId="7" xfId="0" applyFont="1" applyFill="1" applyBorder="1" applyAlignment="1" applyProtection="1">
      <alignment horizontal="center"/>
    </xf>
    <xf numFmtId="0" fontId="16" fillId="0" borderId="1" xfId="0" applyFont="1" applyFill="1" applyBorder="1" applyAlignment="1" applyProtection="1">
      <alignment horizontal="center"/>
    </xf>
    <xf numFmtId="0" fontId="16" fillId="0" borderId="1" xfId="0" applyFont="1" applyFill="1" applyBorder="1" applyProtection="1"/>
    <xf numFmtId="0" fontId="16" fillId="0" borderId="1" xfId="0" applyFont="1" applyBorder="1" applyAlignment="1" applyProtection="1">
      <alignment horizontal="center"/>
    </xf>
    <xf numFmtId="0" fontId="16" fillId="0" borderId="4" xfId="0" applyFont="1" applyFill="1" applyBorder="1" applyProtection="1"/>
    <xf numFmtId="0" fontId="16" fillId="0" borderId="11" xfId="0" applyFont="1" applyBorder="1" applyProtection="1"/>
    <xf numFmtId="0" fontId="18" fillId="5" borderId="7" xfId="0" applyFont="1" applyFill="1" applyBorder="1" applyAlignment="1" applyProtection="1">
      <alignment horizontal="center"/>
    </xf>
    <xf numFmtId="0" fontId="16" fillId="0" borderId="3" xfId="0" applyFont="1" applyBorder="1" applyProtection="1"/>
    <xf numFmtId="0" fontId="16" fillId="5" borderId="6" xfId="0" applyFont="1" applyFill="1" applyBorder="1" applyAlignment="1" applyProtection="1">
      <alignment horizontal="center"/>
    </xf>
    <xf numFmtId="0" fontId="16" fillId="5" borderId="7" xfId="0" applyFont="1" applyFill="1" applyBorder="1" applyAlignment="1" applyProtection="1">
      <alignment horizontal="center"/>
    </xf>
    <xf numFmtId="0" fontId="20" fillId="0" borderId="1" xfId="0" applyFont="1" applyBorder="1" applyAlignment="1" applyProtection="1">
      <alignment horizontal="center"/>
    </xf>
    <xf numFmtId="0" fontId="16" fillId="5" borderId="8" xfId="0" applyFont="1" applyFill="1" applyBorder="1" applyAlignment="1" applyProtection="1">
      <alignment horizontal="center"/>
    </xf>
    <xf numFmtId="165" fontId="16" fillId="2" borderId="7" xfId="0" applyNumberFormat="1" applyFont="1" applyFill="1" applyBorder="1" applyAlignment="1" applyProtection="1">
      <alignment horizontal="center"/>
    </xf>
    <xf numFmtId="0" fontId="16" fillId="0" borderId="0" xfId="0" applyFont="1" applyFill="1" applyBorder="1" applyProtection="1"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165" fontId="16" fillId="0" borderId="7" xfId="1" applyNumberFormat="1" applyFont="1" applyBorder="1" applyAlignment="1" applyProtection="1">
      <alignment horizontal="center"/>
      <protection locked="0"/>
    </xf>
    <xf numFmtId="0" fontId="16" fillId="2" borderId="19" xfId="0" applyFont="1" applyFill="1" applyBorder="1" applyProtection="1"/>
    <xf numFmtId="164" fontId="4" fillId="0" borderId="20" xfId="1" applyNumberFormat="1" applyFont="1" applyBorder="1" applyAlignment="1" applyProtection="1">
      <alignment horizontal="center"/>
    </xf>
    <xf numFmtId="0" fontId="0" fillId="0" borderId="21" xfId="0" applyNumberFormat="1" applyBorder="1" applyAlignment="1" applyProtection="1">
      <alignment horizontal="center"/>
    </xf>
    <xf numFmtId="0" fontId="23" fillId="0" borderId="1" xfId="0" applyFont="1" applyBorder="1" applyProtection="1"/>
    <xf numFmtId="165" fontId="0" fillId="0" borderId="2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164" fontId="4" fillId="2" borderId="0" xfId="0" applyNumberFormat="1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164" fontId="0" fillId="2" borderId="0" xfId="0" applyNumberFormat="1" applyFill="1" applyAlignment="1" applyProtection="1">
      <alignment horizontal="center"/>
    </xf>
    <xf numFmtId="164" fontId="4" fillId="2" borderId="0" xfId="0" applyNumberFormat="1" applyFont="1" applyFill="1" applyProtection="1"/>
    <xf numFmtId="164" fontId="0" fillId="2" borderId="0" xfId="0" applyNumberFormat="1" applyFill="1" applyProtection="1"/>
    <xf numFmtId="0" fontId="7" fillId="2" borderId="0" xfId="0" applyFont="1" applyFill="1" applyProtection="1"/>
    <xf numFmtId="0" fontId="24" fillId="2" borderId="0" xfId="0" applyFont="1" applyFill="1" applyProtection="1"/>
    <xf numFmtId="165" fontId="0" fillId="2" borderId="0" xfId="0" applyNumberFormat="1" applyFill="1" applyAlignment="1" applyProtection="1">
      <alignment horizontal="center"/>
    </xf>
    <xf numFmtId="164" fontId="4" fillId="0" borderId="0" xfId="0" applyNumberFormat="1" applyFont="1" applyProtection="1"/>
    <xf numFmtId="0" fontId="4" fillId="2" borderId="7" xfId="0" applyFont="1" applyFill="1" applyBorder="1"/>
    <xf numFmtId="0" fontId="0" fillId="2" borderId="2" xfId="0" applyFill="1" applyBorder="1" applyProtection="1">
      <protection locked="0"/>
    </xf>
    <xf numFmtId="165" fontId="0" fillId="2" borderId="3" xfId="0" applyNumberFormat="1" applyFill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4" fillId="2" borderId="4" xfId="0" applyFont="1" applyFill="1" applyBorder="1" applyAlignment="1">
      <alignment horizontal="left"/>
    </xf>
    <xf numFmtId="0" fontId="0" fillId="2" borderId="2" xfId="0" applyFill="1" applyBorder="1"/>
    <xf numFmtId="0" fontId="0" fillId="2" borderId="5" xfId="0" applyFill="1" applyBorder="1"/>
    <xf numFmtId="164" fontId="4" fillId="2" borderId="5" xfId="0" applyNumberFormat="1" applyFont="1" applyFill="1" applyBorder="1"/>
    <xf numFmtId="164" fontId="0" fillId="2" borderId="6" xfId="0" applyNumberFormat="1" applyFill="1" applyBorder="1"/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4" fillId="2" borderId="4" xfId="0" applyFont="1" applyFill="1" applyBorder="1"/>
    <xf numFmtId="0" fontId="0" fillId="0" borderId="0" xfId="0" applyProtection="1">
      <protection locked="0"/>
    </xf>
    <xf numFmtId="164" fontId="4" fillId="2" borderId="5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4" fillId="2" borderId="2" xfId="0" applyFont="1" applyFill="1" applyBorder="1" applyAlignment="1">
      <alignment horizontal="center"/>
    </xf>
    <xf numFmtId="0" fontId="0" fillId="0" borderId="2" xfId="0" applyBorder="1" applyProtection="1">
      <protection locked="0"/>
    </xf>
    <xf numFmtId="164" fontId="4" fillId="2" borderId="2" xfId="0" applyNumberFormat="1" applyFon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2" borderId="0" xfId="0" applyFill="1"/>
    <xf numFmtId="0" fontId="7" fillId="5" borderId="2" xfId="0" applyFont="1" applyFill="1" applyBorder="1" applyProtection="1"/>
    <xf numFmtId="0" fontId="7" fillId="5" borderId="3" xfId="0" applyFont="1" applyFill="1" applyBorder="1" applyProtection="1"/>
    <xf numFmtId="164" fontId="7" fillId="5" borderId="7" xfId="0" applyNumberFormat="1" applyFont="1" applyFill="1" applyBorder="1" applyAlignment="1" applyProtection="1">
      <alignment horizontal="center"/>
    </xf>
    <xf numFmtId="0" fontId="8" fillId="2" borderId="0" xfId="0" applyFont="1" applyFill="1" applyProtection="1"/>
    <xf numFmtId="0" fontId="16" fillId="5" borderId="2" xfId="0" applyFont="1" applyFill="1" applyBorder="1" applyProtection="1"/>
    <xf numFmtId="0" fontId="7" fillId="0" borderId="5" xfId="0" applyFont="1" applyBorder="1" applyProtection="1"/>
    <xf numFmtId="0" fontId="7" fillId="0" borderId="6" xfId="0" applyFont="1" applyBorder="1" applyProtection="1"/>
    <xf numFmtId="7" fontId="16" fillId="0" borderId="12" xfId="0" applyNumberFormat="1" applyFont="1" applyBorder="1" applyAlignment="1" applyProtection="1">
      <alignment horizontal="center"/>
    </xf>
    <xf numFmtId="164" fontId="7" fillId="0" borderId="7" xfId="0" applyNumberFormat="1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  <protection locked="0"/>
    </xf>
    <xf numFmtId="164" fontId="16" fillId="0" borderId="7" xfId="0" applyNumberFormat="1" applyFont="1" applyBorder="1" applyAlignment="1" applyProtection="1">
      <alignment horizontal="center"/>
    </xf>
    <xf numFmtId="0" fontId="16" fillId="2" borderId="7" xfId="0" applyFont="1" applyFill="1" applyBorder="1" applyProtection="1"/>
    <xf numFmtId="164" fontId="7" fillId="7" borderId="7" xfId="0" applyNumberFormat="1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/>
      <protection locked="0"/>
    </xf>
    <xf numFmtId="7" fontId="16" fillId="0" borderId="7" xfId="0" applyNumberFormat="1" applyFont="1" applyBorder="1" applyAlignment="1" applyProtection="1">
      <alignment horizontal="center"/>
    </xf>
    <xf numFmtId="0" fontId="16" fillId="2" borderId="2" xfId="0" applyFont="1" applyFill="1" applyBorder="1" applyProtection="1"/>
    <xf numFmtId="0" fontId="16" fillId="2" borderId="3" xfId="0" applyFont="1" applyFill="1" applyBorder="1" applyProtection="1"/>
    <xf numFmtId="0" fontId="16" fillId="2" borderId="7" xfId="0" applyFont="1" applyFill="1" applyBorder="1" applyAlignment="1" applyProtection="1">
      <alignment horizontal="center"/>
      <protection locked="0"/>
    </xf>
    <xf numFmtId="0" fontId="16" fillId="0" borderId="6" xfId="0" applyFont="1" applyBorder="1" applyProtection="1"/>
    <xf numFmtId="0" fontId="16" fillId="0" borderId="7" xfId="0" applyFont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/>
      <protection locked="0"/>
    </xf>
    <xf numFmtId="165" fontId="16" fillId="0" borderId="7" xfId="0" applyNumberFormat="1" applyFont="1" applyBorder="1" applyAlignment="1" applyProtection="1">
      <alignment horizontal="center"/>
    </xf>
    <xf numFmtId="0" fontId="7" fillId="5" borderId="2" xfId="0" applyFont="1" applyFill="1" applyBorder="1" applyAlignment="1" applyProtection="1"/>
    <xf numFmtId="165" fontId="7" fillId="5" borderId="2" xfId="0" applyNumberFormat="1" applyFont="1" applyFill="1" applyBorder="1" applyAlignment="1" applyProtection="1">
      <alignment horizontal="center"/>
    </xf>
    <xf numFmtId="0" fontId="7" fillId="5" borderId="3" xfId="0" applyFont="1" applyFill="1" applyBorder="1" applyAlignment="1" applyProtection="1">
      <alignment horizontal="center"/>
    </xf>
    <xf numFmtId="0" fontId="16" fillId="0" borderId="9" xfId="0" applyFont="1" applyBorder="1" applyProtection="1"/>
    <xf numFmtId="0" fontId="16" fillId="2" borderId="10" xfId="0" applyFont="1" applyFill="1" applyBorder="1" applyProtection="1"/>
    <xf numFmtId="165" fontId="16" fillId="2" borderId="10" xfId="0" applyNumberFormat="1" applyFont="1" applyFill="1" applyBorder="1" applyAlignment="1" applyProtection="1">
      <alignment horizontal="center"/>
    </xf>
    <xf numFmtId="165" fontId="16" fillId="2" borderId="11" xfId="0" applyNumberFormat="1" applyFont="1" applyFill="1" applyBorder="1" applyAlignment="1" applyProtection="1">
      <alignment horizontal="center"/>
    </xf>
    <xf numFmtId="0" fontId="7" fillId="5" borderId="1" xfId="0" applyFont="1" applyFill="1" applyBorder="1" applyProtection="1"/>
    <xf numFmtId="0" fontId="16" fillId="5" borderId="0" xfId="0" applyFont="1" applyFill="1" applyProtection="1"/>
    <xf numFmtId="0" fontId="7" fillId="6" borderId="1" xfId="0" applyFont="1" applyFill="1" applyBorder="1" applyProtection="1"/>
    <xf numFmtId="0" fontId="7" fillId="0" borderId="8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165" fontId="7" fillId="6" borderId="7" xfId="0" applyNumberFormat="1" applyFont="1" applyFill="1" applyBorder="1" applyAlignment="1" applyProtection="1">
      <alignment horizontal="center"/>
    </xf>
    <xf numFmtId="164" fontId="7" fillId="6" borderId="7" xfId="0" applyNumberFormat="1" applyFont="1" applyFill="1" applyBorder="1" applyAlignment="1" applyProtection="1">
      <alignment horizontal="center"/>
    </xf>
    <xf numFmtId="0" fontId="7" fillId="6" borderId="7" xfId="0" applyFont="1" applyFill="1" applyBorder="1" applyAlignment="1" applyProtection="1">
      <alignment horizontal="center"/>
    </xf>
    <xf numFmtId="165" fontId="16" fillId="2" borderId="2" xfId="0" applyNumberFormat="1" applyFont="1" applyFill="1" applyBorder="1" applyAlignment="1" applyProtection="1">
      <alignment horizontal="center"/>
    </xf>
    <xf numFmtId="165" fontId="16" fillId="2" borderId="3" xfId="0" applyNumberFormat="1" applyFont="1" applyFill="1" applyBorder="1" applyAlignment="1" applyProtection="1">
      <alignment horizontal="center"/>
    </xf>
    <xf numFmtId="0" fontId="16" fillId="2" borderId="1" xfId="0" applyFont="1" applyFill="1" applyBorder="1" applyAlignment="1" applyProtection="1">
      <alignment horizontal="left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6" borderId="3" xfId="0" applyFont="1" applyFill="1" applyBorder="1" applyProtection="1"/>
    <xf numFmtId="0" fontId="16" fillId="2" borderId="5" xfId="0" applyFont="1" applyFill="1" applyBorder="1" applyProtection="1"/>
    <xf numFmtId="165" fontId="16" fillId="2" borderId="5" xfId="0" applyNumberFormat="1" applyFont="1" applyFill="1" applyBorder="1" applyAlignment="1" applyProtection="1">
      <alignment horizontal="center"/>
    </xf>
    <xf numFmtId="165" fontId="16" fillId="2" borderId="6" xfId="0" applyNumberFormat="1" applyFont="1" applyFill="1" applyBorder="1" applyAlignment="1" applyProtection="1">
      <alignment horizontal="center"/>
    </xf>
    <xf numFmtId="0" fontId="7" fillId="0" borderId="7" xfId="0" applyFont="1" applyBorder="1" applyProtection="1"/>
    <xf numFmtId="164" fontId="7" fillId="0" borderId="3" xfId="0" applyNumberFormat="1" applyFont="1" applyBorder="1" applyAlignment="1" applyProtection="1">
      <alignment horizontal="center"/>
    </xf>
    <xf numFmtId="0" fontId="16" fillId="6" borderId="7" xfId="0" applyFont="1" applyFill="1" applyBorder="1" applyProtection="1"/>
    <xf numFmtId="165" fontId="16" fillId="6" borderId="3" xfId="0" applyNumberFormat="1" applyFont="1" applyFill="1" applyBorder="1" applyAlignment="1" applyProtection="1">
      <alignment horizontal="center"/>
    </xf>
    <xf numFmtId="164" fontId="7" fillId="6" borderId="3" xfId="0" applyNumberFormat="1" applyFont="1" applyFill="1" applyBorder="1" applyAlignment="1" applyProtection="1">
      <alignment horizontal="center"/>
    </xf>
    <xf numFmtId="0" fontId="16" fillId="6" borderId="3" xfId="0" applyFont="1" applyFill="1" applyBorder="1" applyAlignment="1" applyProtection="1">
      <alignment horizontal="center"/>
    </xf>
    <xf numFmtId="165" fontId="16" fillId="0" borderId="11" xfId="0" applyNumberFormat="1" applyFont="1" applyBorder="1" applyAlignment="1" applyProtection="1">
      <alignment horizontal="center"/>
    </xf>
    <xf numFmtId="0" fontId="16" fillId="2" borderId="7" xfId="0" applyFont="1" applyFill="1" applyBorder="1" applyProtection="1">
      <protection locked="0"/>
    </xf>
    <xf numFmtId="0" fontId="16" fillId="2" borderId="3" xfId="0" applyFont="1" applyFill="1" applyBorder="1" applyProtection="1">
      <protection locked="0"/>
    </xf>
    <xf numFmtId="0" fontId="16" fillId="0" borderId="6" xfId="0" applyFont="1" applyFill="1" applyBorder="1" applyProtection="1">
      <protection locked="0"/>
    </xf>
    <xf numFmtId="0" fontId="16" fillId="2" borderId="1" xfId="0" applyFont="1" applyFill="1" applyBorder="1" applyProtection="1"/>
    <xf numFmtId="0" fontId="16" fillId="5" borderId="5" xfId="0" applyFont="1" applyFill="1" applyBorder="1" applyProtection="1"/>
    <xf numFmtId="0" fontId="16" fillId="5" borderId="6" xfId="0" applyFont="1" applyFill="1" applyBorder="1" applyProtection="1"/>
    <xf numFmtId="0" fontId="16" fillId="6" borderId="7" xfId="0" applyFont="1" applyFill="1" applyBorder="1" applyAlignment="1" applyProtection="1">
      <alignment horizontal="left"/>
    </xf>
    <xf numFmtId="0" fontId="7" fillId="0" borderId="13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165" fontId="16" fillId="6" borderId="7" xfId="0" applyNumberFormat="1" applyFont="1" applyFill="1" applyBorder="1" applyAlignment="1" applyProtection="1">
      <alignment horizontal="center"/>
    </xf>
    <xf numFmtId="0" fontId="16" fillId="6" borderId="7" xfId="0" applyFont="1" applyFill="1" applyBorder="1" applyAlignment="1" applyProtection="1">
      <alignment horizontal="center"/>
    </xf>
    <xf numFmtId="0" fontId="7" fillId="5" borderId="7" xfId="0" applyFont="1" applyFill="1" applyBorder="1" applyProtection="1"/>
    <xf numFmtId="0" fontId="16" fillId="6" borderId="8" xfId="0" applyFont="1" applyFill="1" applyBorder="1" applyProtection="1"/>
    <xf numFmtId="0" fontId="25" fillId="0" borderId="1" xfId="0" applyFont="1" applyBorder="1" applyProtection="1"/>
    <xf numFmtId="0" fontId="16" fillId="2" borderId="1" xfId="0" applyFont="1" applyFill="1" applyBorder="1" applyProtection="1">
      <protection locked="0"/>
    </xf>
    <xf numFmtId="165" fontId="16" fillId="0" borderId="8" xfId="0" applyNumberFormat="1" applyFont="1" applyBorder="1" applyAlignment="1" applyProtection="1">
      <alignment horizontal="center"/>
    </xf>
    <xf numFmtId="164" fontId="7" fillId="0" borderId="7" xfId="0" applyNumberFormat="1" applyFont="1" applyFill="1" applyBorder="1" applyAlignment="1" applyProtection="1">
      <alignment horizontal="center"/>
    </xf>
    <xf numFmtId="0" fontId="16" fillId="6" borderId="12" xfId="0" applyFont="1" applyFill="1" applyBorder="1" applyProtection="1"/>
    <xf numFmtId="0" fontId="16" fillId="0" borderId="3" xfId="0" applyFont="1" applyBorder="1" applyAlignment="1" applyProtection="1">
      <alignment horizontal="center"/>
      <protection locked="0"/>
    </xf>
    <xf numFmtId="0" fontId="7" fillId="5" borderId="9" xfId="0" applyFont="1" applyFill="1" applyBorder="1" applyProtection="1"/>
    <xf numFmtId="0" fontId="16" fillId="0" borderId="14" xfId="0" applyFont="1" applyBorder="1" applyProtection="1"/>
    <xf numFmtId="0" fontId="4" fillId="0" borderId="7" xfId="0" applyFont="1" applyBorder="1" applyProtection="1">
      <protection locked="0"/>
    </xf>
    <xf numFmtId="0" fontId="25" fillId="0" borderId="7" xfId="0" applyFont="1" applyBorder="1" applyProtection="1"/>
    <xf numFmtId="0" fontId="0" fillId="0" borderId="7" xfId="0" applyBorder="1" applyAlignment="1" applyProtection="1">
      <alignment horizontal="center"/>
      <protection locked="0"/>
    </xf>
    <xf numFmtId="0" fontId="7" fillId="0" borderId="1" xfId="0" applyFont="1" applyBorder="1" applyProtection="1"/>
    <xf numFmtId="0" fontId="7" fillId="0" borderId="7" xfId="0" applyFont="1" applyFill="1" applyBorder="1" applyProtection="1"/>
    <xf numFmtId="165" fontId="16" fillId="0" borderId="7" xfId="0" applyNumberFormat="1" applyFont="1" applyFill="1" applyBorder="1" applyAlignment="1" applyProtection="1">
      <alignment horizontal="center"/>
    </xf>
    <xf numFmtId="0" fontId="16" fillId="2" borderId="11" xfId="0" applyFont="1" applyFill="1" applyBorder="1" applyProtection="1"/>
    <xf numFmtId="0" fontId="7" fillId="0" borderId="3" xfId="0" applyFont="1" applyFill="1" applyBorder="1" applyProtection="1"/>
    <xf numFmtId="0" fontId="4" fillId="2" borderId="0" xfId="0" applyFont="1" applyFill="1" applyProtection="1"/>
    <xf numFmtId="0" fontId="16" fillId="0" borderId="10" xfId="0" applyFont="1" applyBorder="1" applyProtection="1"/>
    <xf numFmtId="0" fontId="16" fillId="0" borderId="1" xfId="0" applyFont="1" applyBorder="1" applyAlignment="1" applyProtection="1"/>
    <xf numFmtId="0" fontId="16" fillId="0" borderId="2" xfId="0" applyFont="1" applyBorder="1" applyAlignment="1" applyProtection="1"/>
    <xf numFmtId="0" fontId="16" fillId="0" borderId="7" xfId="0" applyFont="1" applyBorder="1" applyAlignment="1" applyProtection="1">
      <alignment horizontal="left"/>
    </xf>
    <xf numFmtId="165" fontId="16" fillId="0" borderId="3" xfId="0" applyNumberFormat="1" applyFont="1" applyBorder="1" applyAlignment="1" applyProtection="1"/>
    <xf numFmtId="0" fontId="0" fillId="0" borderId="7" xfId="0" applyNumberFormat="1" applyBorder="1" applyAlignment="1" applyProtection="1">
      <alignment horizontal="center"/>
      <protection locked="0"/>
    </xf>
    <xf numFmtId="0" fontId="16" fillId="0" borderId="7" xfId="0" applyFont="1" applyFill="1" applyBorder="1" applyAlignment="1" applyProtection="1">
      <alignment horizontal="left"/>
    </xf>
    <xf numFmtId="0" fontId="16" fillId="0" borderId="5" xfId="0" applyFont="1" applyFill="1" applyBorder="1" applyProtection="1"/>
    <xf numFmtId="0" fontId="16" fillId="8" borderId="7" xfId="0" applyFont="1" applyFill="1" applyBorder="1" applyProtection="1"/>
    <xf numFmtId="0" fontId="16" fillId="8" borderId="2" xfId="0" applyFont="1" applyFill="1" applyBorder="1" applyProtection="1"/>
    <xf numFmtId="164" fontId="7" fillId="8" borderId="7" xfId="0" applyNumberFormat="1" applyFont="1" applyFill="1" applyBorder="1" applyAlignment="1" applyProtection="1">
      <alignment horizontal="center"/>
    </xf>
    <xf numFmtId="0" fontId="16" fillId="8" borderId="1" xfId="0" applyFont="1" applyFill="1" applyBorder="1" applyProtection="1"/>
    <xf numFmtId="165" fontId="16" fillId="0" borderId="7" xfId="0" applyNumberFormat="1" applyFont="1" applyBorder="1" applyAlignment="1" applyProtection="1"/>
    <xf numFmtId="0" fontId="16" fillId="0" borderId="18" xfId="0" applyFont="1" applyBorder="1" applyProtection="1">
      <protection locked="0"/>
    </xf>
    <xf numFmtId="0" fontId="16" fillId="0" borderId="10" xfId="0" applyFont="1" applyFill="1" applyBorder="1" applyProtection="1"/>
    <xf numFmtId="0" fontId="16" fillId="0" borderId="11" xfId="0" applyFont="1" applyFill="1" applyBorder="1" applyProtection="1"/>
    <xf numFmtId="165" fontId="16" fillId="0" borderId="2" xfId="0" applyNumberFormat="1" applyFont="1" applyFill="1" applyBorder="1" applyProtection="1"/>
    <xf numFmtId="165" fontId="0" fillId="0" borderId="0" xfId="0" applyNumberFormat="1" applyAlignment="1"/>
    <xf numFmtId="164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/>
    <xf numFmtId="0" fontId="16" fillId="2" borderId="7" xfId="0" applyFont="1" applyFill="1" applyBorder="1" applyAlignment="1" applyProtection="1">
      <alignment horizontal="left"/>
    </xf>
    <xf numFmtId="7" fontId="16" fillId="0" borderId="7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7" fontId="16" fillId="0" borderId="12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27" fillId="6" borderId="0" xfId="0" applyFont="1" applyFill="1" applyBorder="1" applyProtection="1"/>
    <xf numFmtId="0" fontId="7" fillId="0" borderId="1" xfId="0" applyFont="1" applyFill="1" applyBorder="1" applyProtection="1"/>
    <xf numFmtId="0" fontId="7" fillId="0" borderId="5" xfId="0" applyFont="1" applyFill="1" applyBorder="1" applyProtection="1"/>
    <xf numFmtId="0" fontId="0" fillId="0" borderId="24" xfId="0" applyBorder="1" applyProtection="1">
      <protection locked="0"/>
    </xf>
    <xf numFmtId="0" fontId="16" fillId="0" borderId="24" xfId="0" applyFont="1" applyBorder="1" applyProtection="1">
      <protection locked="0"/>
    </xf>
    <xf numFmtId="0" fontId="7" fillId="9" borderId="1" xfId="0" applyFont="1" applyFill="1" applyBorder="1"/>
    <xf numFmtId="0" fontId="7" fillId="9" borderId="2" xfId="0" applyFont="1" applyFill="1" applyBorder="1"/>
    <xf numFmtId="0" fontId="16" fillId="9" borderId="2" xfId="0" applyFont="1" applyFill="1" applyBorder="1"/>
    <xf numFmtId="0" fontId="16" fillId="9" borderId="3" xfId="0" applyFont="1" applyFill="1" applyBorder="1"/>
    <xf numFmtId="164" fontId="7" fillId="9" borderId="3" xfId="0" applyNumberFormat="1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6" fillId="0" borderId="2" xfId="0" applyFont="1" applyBorder="1"/>
    <xf numFmtId="0" fontId="16" fillId="0" borderId="10" xfId="0" applyFont="1" applyBorder="1"/>
    <xf numFmtId="0" fontId="16" fillId="0" borderId="15" xfId="0" applyFont="1" applyBorder="1"/>
    <xf numFmtId="165" fontId="16" fillId="3" borderId="15" xfId="0" applyNumberFormat="1" applyFont="1" applyFill="1" applyBorder="1" applyAlignment="1">
      <alignment horizontal="center"/>
    </xf>
    <xf numFmtId="0" fontId="16" fillId="0" borderId="15" xfId="0" applyFont="1" applyBorder="1" applyProtection="1">
      <protection locked="0"/>
    </xf>
    <xf numFmtId="0" fontId="16" fillId="0" borderId="1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5" xfId="0" applyFont="1" applyBorder="1"/>
    <xf numFmtId="0" fontId="16" fillId="0" borderId="6" xfId="0" applyFont="1" applyBorder="1"/>
    <xf numFmtId="165" fontId="16" fillId="3" borderId="6" xfId="0" applyNumberFormat="1" applyFont="1" applyFill="1" applyBorder="1" applyAlignment="1">
      <alignment horizontal="center"/>
    </xf>
    <xf numFmtId="0" fontId="16" fillId="0" borderId="6" xfId="0" applyFont="1" applyBorder="1" applyProtection="1">
      <protection locked="0"/>
    </xf>
    <xf numFmtId="0" fontId="7" fillId="9" borderId="1" xfId="0" applyFont="1" applyFill="1" applyBorder="1" applyProtection="1"/>
    <xf numFmtId="0" fontId="16" fillId="5" borderId="10" xfId="0" applyFont="1" applyFill="1" applyBorder="1" applyProtection="1"/>
    <xf numFmtId="0" fontId="16" fillId="0" borderId="12" xfId="0" applyFont="1" applyBorder="1" applyAlignment="1" applyProtection="1">
      <alignment horizontal="left"/>
    </xf>
    <xf numFmtId="165" fontId="16" fillId="0" borderId="12" xfId="0" applyNumberFormat="1" applyFont="1" applyBorder="1" applyAlignment="1" applyProtection="1">
      <alignment horizontal="center"/>
    </xf>
    <xf numFmtId="0" fontId="17" fillId="0" borderId="7" xfId="0" applyFont="1" applyFill="1" applyBorder="1" applyAlignment="1" applyProtection="1">
      <alignment horizontal="center"/>
    </xf>
    <xf numFmtId="0" fontId="7" fillId="0" borderId="2" xfId="0" applyFont="1" applyFill="1" applyBorder="1" applyProtection="1"/>
    <xf numFmtId="0" fontId="7" fillId="0" borderId="7" xfId="0" applyFont="1" applyFill="1" applyBorder="1" applyProtection="1">
      <protection locked="0"/>
    </xf>
    <xf numFmtId="0" fontId="0" fillId="0" borderId="2" xfId="0" applyFill="1" applyBorder="1" applyProtection="1"/>
    <xf numFmtId="0" fontId="17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Protection="1">
      <protection locked="0"/>
    </xf>
    <xf numFmtId="0" fontId="17" fillId="0" borderId="2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16" fillId="0" borderId="2" xfId="0" applyFont="1" applyFill="1" applyBorder="1" applyProtection="1">
      <protection locked="0"/>
    </xf>
    <xf numFmtId="0" fontId="16" fillId="0" borderId="9" xfId="0" applyFont="1" applyBorder="1" applyAlignment="1" applyProtection="1">
      <alignment horizontal="left"/>
    </xf>
    <xf numFmtId="0" fontId="16" fillId="5" borderId="2" xfId="0" applyFont="1" applyFill="1" applyBorder="1" applyAlignment="1" applyProtection="1"/>
    <xf numFmtId="0" fontId="16" fillId="0" borderId="2" xfId="0" applyFont="1" applyFill="1" applyBorder="1"/>
    <xf numFmtId="165" fontId="16" fillId="0" borderId="12" xfId="0" applyNumberFormat="1" applyFont="1" applyFill="1" applyBorder="1" applyAlignment="1" applyProtection="1">
      <alignment horizontal="center"/>
    </xf>
    <xf numFmtId="165" fontId="16" fillId="8" borderId="7" xfId="0" applyNumberFormat="1" applyFont="1" applyFill="1" applyBorder="1" applyAlignment="1" applyProtection="1">
      <alignment horizontal="center"/>
    </xf>
    <xf numFmtId="0" fontId="16" fillId="5" borderId="5" xfId="0" applyFont="1" applyFill="1" applyBorder="1" applyAlignment="1" applyProtection="1"/>
    <xf numFmtId="0" fontId="0" fillId="0" borderId="0" xfId="0" applyBorder="1"/>
    <xf numFmtId="0" fontId="7" fillId="5" borderId="5" xfId="0" applyFont="1" applyFill="1" applyBorder="1" applyAlignment="1" applyProtection="1"/>
    <xf numFmtId="0" fontId="16" fillId="8" borderId="10" xfId="0" applyFont="1" applyFill="1" applyBorder="1" applyProtection="1"/>
    <xf numFmtId="0" fontId="16" fillId="8" borderId="25" xfId="0" applyFont="1" applyFill="1" applyBorder="1" applyProtection="1"/>
    <xf numFmtId="0" fontId="26" fillId="0" borderId="0" xfId="0" applyFont="1" applyBorder="1" applyProtection="1"/>
    <xf numFmtId="0" fontId="26" fillId="8" borderId="0" xfId="0" applyFont="1" applyFill="1" applyBorder="1" applyProtection="1"/>
    <xf numFmtId="0" fontId="7" fillId="0" borderId="0" xfId="0" applyFont="1" applyFill="1" applyBorder="1" applyAlignment="1" applyProtection="1"/>
    <xf numFmtId="0" fontId="28" fillId="0" borderId="0" xfId="0" applyFont="1" applyFill="1" applyBorder="1" applyProtection="1"/>
    <xf numFmtId="0" fontId="7" fillId="0" borderId="2" xfId="0" applyFont="1" applyFill="1" applyBorder="1" applyProtection="1">
      <protection locked="0"/>
    </xf>
    <xf numFmtId="0" fontId="7" fillId="0" borderId="6" xfId="0" applyFont="1" applyFill="1" applyBorder="1" applyProtection="1"/>
    <xf numFmtId="0" fontId="0" fillId="0" borderId="1" xfId="0" applyBorder="1" applyProtection="1"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0" fontId="23" fillId="0" borderId="4" xfId="0" applyFont="1" applyBorder="1" applyProtection="1"/>
    <xf numFmtId="164" fontId="4" fillId="0" borderId="2" xfId="1" applyNumberFormat="1" applyFont="1" applyBorder="1" applyAlignment="1" applyProtection="1">
      <alignment horizontal="center"/>
    </xf>
    <xf numFmtId="0" fontId="0" fillId="0" borderId="3" xfId="0" applyNumberFormat="1" applyBorder="1" applyAlignment="1" applyProtection="1">
      <alignment horizontal="center"/>
    </xf>
    <xf numFmtId="0" fontId="3" fillId="2" borderId="2" xfId="0" applyFont="1" applyFill="1" applyBorder="1" applyProtection="1">
      <protection locked="0"/>
    </xf>
    <xf numFmtId="165" fontId="3" fillId="2" borderId="3" xfId="0" applyNumberFormat="1" applyFont="1" applyFill="1" applyBorder="1" applyAlignment="1" applyProtection="1">
      <protection locked="0"/>
    </xf>
    <xf numFmtId="164" fontId="4" fillId="2" borderId="1" xfId="0" applyNumberFormat="1" applyFont="1" applyFill="1" applyBorder="1" applyProtection="1"/>
    <xf numFmtId="0" fontId="4" fillId="2" borderId="2" xfId="0" applyNumberFormat="1" applyFont="1" applyFill="1" applyBorder="1" applyProtection="1"/>
    <xf numFmtId="0" fontId="3" fillId="2" borderId="2" xfId="0" applyFont="1" applyFill="1" applyBorder="1" applyProtection="1"/>
    <xf numFmtId="0" fontId="4" fillId="2" borderId="0" xfId="0" applyNumberFormat="1" applyFont="1" applyFill="1" applyBorder="1" applyProtection="1"/>
    <xf numFmtId="0" fontId="3" fillId="0" borderId="0" xfId="0" applyFont="1" applyProtection="1">
      <protection locked="0"/>
    </xf>
    <xf numFmtId="0" fontId="3" fillId="2" borderId="3" xfId="0" applyFont="1" applyFill="1" applyBorder="1" applyProtection="1">
      <protection locked="0"/>
    </xf>
    <xf numFmtId="0" fontId="3" fillId="2" borderId="0" xfId="0" applyFont="1" applyFill="1" applyBorder="1" applyProtection="1"/>
    <xf numFmtId="164" fontId="4" fillId="2" borderId="0" xfId="0" applyNumberFormat="1" applyFont="1" applyFill="1" applyBorder="1" applyProtection="1"/>
    <xf numFmtId="0" fontId="4" fillId="0" borderId="0" xfId="0" applyFont="1" applyProtection="1"/>
    <xf numFmtId="0" fontId="30" fillId="5" borderId="10" xfId="0" applyFont="1" applyFill="1" applyBorder="1" applyProtection="1"/>
    <xf numFmtId="0" fontId="0" fillId="0" borderId="0" xfId="0" applyFont="1"/>
    <xf numFmtId="0" fontId="4" fillId="5" borderId="9" xfId="0" applyFont="1" applyFill="1" applyBorder="1" applyProtection="1"/>
    <xf numFmtId="0" fontId="3" fillId="5" borderId="0" xfId="0" applyFont="1" applyFill="1" applyProtection="1"/>
    <xf numFmtId="165" fontId="3" fillId="5" borderId="7" xfId="0" applyNumberFormat="1" applyFont="1" applyFill="1" applyBorder="1" applyAlignment="1" applyProtection="1">
      <alignment horizontal="center"/>
    </xf>
    <xf numFmtId="164" fontId="3" fillId="2" borderId="0" xfId="0" applyNumberFormat="1" applyFont="1" applyFill="1" applyProtection="1"/>
    <xf numFmtId="0" fontId="31" fillId="2" borderId="0" xfId="0" applyFont="1" applyFill="1" applyProtection="1"/>
    <xf numFmtId="0" fontId="31" fillId="0" borderId="0" xfId="0" applyFont="1" applyProtection="1"/>
    <xf numFmtId="0" fontId="4" fillId="2" borderId="0" xfId="0" applyFont="1" applyFill="1" applyAlignment="1" applyProtection="1">
      <alignment horizontal="left"/>
    </xf>
    <xf numFmtId="0" fontId="31" fillId="2" borderId="0" xfId="0" applyNumberFormat="1" applyFont="1" applyFill="1" applyProtection="1"/>
    <xf numFmtId="0" fontId="4" fillId="2" borderId="0" xfId="0" applyFont="1" applyFill="1" applyBorder="1" applyAlignment="1" applyProtection="1">
      <alignment horizontal="center"/>
    </xf>
    <xf numFmtId="0" fontId="4" fillId="5" borderId="1" xfId="0" applyFont="1" applyFill="1" applyBorder="1" applyProtection="1"/>
    <xf numFmtId="0" fontId="31" fillId="5" borderId="10" xfId="0" applyFont="1" applyFill="1" applyBorder="1" applyProtection="1"/>
    <xf numFmtId="164" fontId="4" fillId="5" borderId="7" xfId="0" applyNumberFormat="1" applyFont="1" applyFill="1" applyBorder="1" applyAlignment="1" applyProtection="1">
      <alignment horizontal="center"/>
    </xf>
    <xf numFmtId="0" fontId="4" fillId="5" borderId="7" xfId="0" applyNumberFormat="1" applyFont="1" applyFill="1" applyBorder="1" applyAlignment="1" applyProtection="1">
      <alignment horizontal="center"/>
    </xf>
    <xf numFmtId="0" fontId="4" fillId="5" borderId="7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3" fillId="5" borderId="10" xfId="0" applyFont="1" applyFill="1" applyBorder="1" applyProtection="1"/>
    <xf numFmtId="0" fontId="3" fillId="5" borderId="2" xfId="0" applyFont="1" applyFill="1" applyBorder="1" applyProtection="1"/>
    <xf numFmtId="0" fontId="3" fillId="5" borderId="3" xfId="0" applyFont="1" applyFill="1" applyBorder="1" applyProtection="1"/>
    <xf numFmtId="0" fontId="32" fillId="0" borderId="7" xfId="0" applyFont="1" applyBorder="1" applyProtection="1"/>
    <xf numFmtId="0" fontId="3" fillId="0" borderId="7" xfId="3" applyFont="1" applyFill="1" applyBorder="1" applyProtection="1"/>
    <xf numFmtId="7" fontId="3" fillId="0" borderId="7" xfId="1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165" fontId="3" fillId="2" borderId="7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2" fillId="2" borderId="7" xfId="0" applyFont="1" applyFill="1" applyBorder="1" applyProtection="1"/>
    <xf numFmtId="0" fontId="3" fillId="2" borderId="1" xfId="0" applyFont="1" applyFill="1" applyBorder="1" applyProtection="1"/>
    <xf numFmtId="0" fontId="3" fillId="2" borderId="3" xfId="0" applyFont="1" applyFill="1" applyBorder="1" applyProtection="1"/>
    <xf numFmtId="165" fontId="3" fillId="2" borderId="3" xfId="0" applyNumberFormat="1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  <protection locked="0"/>
    </xf>
    <xf numFmtId="165" fontId="3" fillId="0" borderId="7" xfId="1" applyNumberFormat="1" applyFont="1" applyBorder="1" applyAlignment="1" applyProtection="1">
      <alignment horizontal="center"/>
    </xf>
    <xf numFmtId="0" fontId="3" fillId="2" borderId="3" xfId="0" applyNumberFormat="1" applyFont="1" applyFill="1" applyBorder="1" applyAlignment="1" applyProtection="1">
      <alignment horizontal="center"/>
      <protection locked="0"/>
    </xf>
    <xf numFmtId="0" fontId="32" fillId="0" borderId="9" xfId="0" applyFont="1" applyFill="1" applyBorder="1" applyProtection="1"/>
    <xf numFmtId="0" fontId="3" fillId="0" borderId="9" xfId="0" applyFont="1" applyFill="1" applyBorder="1" applyProtection="1"/>
    <xf numFmtId="0" fontId="3" fillId="0" borderId="10" xfId="0" applyFont="1" applyFill="1" applyBorder="1" applyProtection="1"/>
    <xf numFmtId="0" fontId="3" fillId="2" borderId="10" xfId="0" applyFont="1" applyFill="1" applyBorder="1" applyProtection="1"/>
    <xf numFmtId="0" fontId="3" fillId="2" borderId="11" xfId="0" applyFont="1" applyFill="1" applyBorder="1" applyProtection="1"/>
    <xf numFmtId="0" fontId="32" fillId="0" borderId="7" xfId="0" applyFont="1" applyFill="1" applyBorder="1" applyProtection="1"/>
    <xf numFmtId="0" fontId="3" fillId="0" borderId="3" xfId="0" applyFont="1" applyBorder="1" applyProtection="1"/>
    <xf numFmtId="165" fontId="3" fillId="0" borderId="7" xfId="0" applyNumberFormat="1" applyFont="1" applyBorder="1" applyAlignment="1" applyProtection="1">
      <alignment horizontal="center"/>
    </xf>
    <xf numFmtId="0" fontId="3" fillId="2" borderId="7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  <protection locked="0"/>
    </xf>
    <xf numFmtId="0" fontId="3" fillId="0" borderId="4" xfId="3" applyFont="1" applyFill="1" applyBorder="1" applyAlignment="1" applyProtection="1"/>
    <xf numFmtId="0" fontId="3" fillId="0" borderId="3" xfId="0" applyFont="1" applyFill="1" applyBorder="1" applyProtection="1"/>
    <xf numFmtId="165" fontId="3" fillId="0" borderId="7" xfId="0" applyNumberFormat="1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165" fontId="3" fillId="0" borderId="3" xfId="0" applyNumberFormat="1" applyFont="1" applyFill="1" applyBorder="1" applyAlignment="1" applyProtection="1">
      <alignment horizontal="center"/>
    </xf>
    <xf numFmtId="0" fontId="3" fillId="0" borderId="0" xfId="3" applyFont="1" applyFill="1" applyBorder="1" applyProtection="1"/>
    <xf numFmtId="164" fontId="4" fillId="2" borderId="3" xfId="0" applyNumberFormat="1" applyFont="1" applyFill="1" applyBorder="1" applyAlignment="1" applyProtection="1">
      <alignment horizontal="center"/>
    </xf>
    <xf numFmtId="0" fontId="4" fillId="5" borderId="7" xfId="0" applyFont="1" applyFill="1" applyBorder="1" applyProtection="1"/>
    <xf numFmtId="0" fontId="3" fillId="5" borderId="0" xfId="3" applyFont="1" applyFill="1" applyBorder="1" applyProtection="1"/>
    <xf numFmtId="0" fontId="3" fillId="2" borderId="14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165" fontId="3" fillId="0" borderId="3" xfId="0" applyNumberFormat="1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7" xfId="0" applyFont="1" applyBorder="1" applyAlignment="1" applyProtection="1">
      <protection locked="0"/>
    </xf>
    <xf numFmtId="0" fontId="31" fillId="0" borderId="0" xfId="0" applyFont="1"/>
    <xf numFmtId="0" fontId="3" fillId="0" borderId="7" xfId="0" applyFont="1" applyFill="1" applyBorder="1" applyProtection="1"/>
    <xf numFmtId="165" fontId="3" fillId="2" borderId="8" xfId="0" applyNumberFormat="1" applyFont="1" applyFill="1" applyBorder="1" applyAlignment="1" applyProtection="1">
      <alignment horizontal="center"/>
    </xf>
    <xf numFmtId="0" fontId="3" fillId="0" borderId="8" xfId="0" applyFont="1" applyBorder="1" applyAlignment="1" applyProtection="1">
      <protection locked="0"/>
    </xf>
    <xf numFmtId="0" fontId="3" fillId="0" borderId="0" xfId="0" applyFont="1" applyFill="1" applyBorder="1" applyProtection="1"/>
    <xf numFmtId="0" fontId="3" fillId="0" borderId="9" xfId="0" applyFont="1" applyBorder="1" applyProtection="1"/>
    <xf numFmtId="0" fontId="31" fillId="0" borderId="2" xfId="0" applyFont="1" applyBorder="1" applyProtection="1"/>
    <xf numFmtId="0" fontId="31" fillId="0" borderId="3" xfId="0" applyFont="1" applyBorder="1" applyProtection="1"/>
    <xf numFmtId="0" fontId="31" fillId="0" borderId="7" xfId="0" applyFont="1" applyBorder="1" applyProtection="1">
      <protection locked="0"/>
    </xf>
    <xf numFmtId="0" fontId="3" fillId="0" borderId="7" xfId="0" applyFont="1" applyBorder="1"/>
    <xf numFmtId="0" fontId="3" fillId="3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165" fontId="3" fillId="0" borderId="7" xfId="0" applyNumberFormat="1" applyFont="1" applyBorder="1" applyAlignment="1">
      <alignment horizontal="center"/>
    </xf>
    <xf numFmtId="0" fontId="30" fillId="0" borderId="2" xfId="0" applyFont="1" applyBorder="1" applyProtection="1"/>
    <xf numFmtId="0" fontId="4" fillId="5" borderId="2" xfId="0" applyFont="1" applyFill="1" applyBorder="1" applyProtection="1"/>
    <xf numFmtId="0" fontId="3" fillId="2" borderId="9" xfId="0" applyFont="1" applyFill="1" applyBorder="1" applyProtection="1"/>
    <xf numFmtId="0" fontId="3" fillId="0" borderId="3" xfId="0" applyNumberFormat="1" applyFont="1" applyBorder="1" applyAlignment="1" applyProtection="1">
      <alignment horizontal="center"/>
      <protection locked="0"/>
    </xf>
    <xf numFmtId="0" fontId="31" fillId="2" borderId="13" xfId="0" applyFont="1" applyFill="1" applyBorder="1" applyProtection="1"/>
    <xf numFmtId="0" fontId="31" fillId="5" borderId="3" xfId="0" applyFont="1" applyFill="1" applyBorder="1" applyProtection="1"/>
    <xf numFmtId="0" fontId="4" fillId="2" borderId="7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164" fontId="4" fillId="9" borderId="3" xfId="0" applyNumberFormat="1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4" fillId="0" borderId="3" xfId="0" applyNumberFormat="1" applyFont="1" applyFill="1" applyBorder="1" applyAlignment="1" applyProtection="1">
      <alignment horizontal="center"/>
      <protection locked="0"/>
    </xf>
    <xf numFmtId="0" fontId="31" fillId="2" borderId="2" xfId="0" applyFont="1" applyFill="1" applyBorder="1" applyProtection="1"/>
    <xf numFmtId="0" fontId="3" fillId="2" borderId="3" xfId="0" applyNumberFormat="1" applyFont="1" applyFill="1" applyBorder="1" applyAlignment="1" applyProtection="1">
      <protection locked="0"/>
    </xf>
    <xf numFmtId="0" fontId="4" fillId="0" borderId="7" xfId="0" applyNumberFormat="1" applyFont="1" applyFill="1" applyBorder="1" applyAlignment="1" applyProtection="1">
      <alignment horizontal="center"/>
      <protection locked="0"/>
    </xf>
    <xf numFmtId="0" fontId="4" fillId="5" borderId="9" xfId="0" applyFont="1" applyFill="1" applyBorder="1" applyAlignment="1" applyProtection="1">
      <alignment shrinkToFit="1"/>
    </xf>
    <xf numFmtId="0" fontId="3" fillId="2" borderId="4" xfId="0" applyFont="1" applyFill="1" applyBorder="1" applyAlignment="1" applyProtection="1">
      <alignment vertical="center" shrinkToFit="1"/>
    </xf>
    <xf numFmtId="0" fontId="3" fillId="2" borderId="8" xfId="0" applyFont="1" applyFill="1" applyBorder="1" applyProtection="1">
      <protection locked="0"/>
    </xf>
    <xf numFmtId="165" fontId="3" fillId="2" borderId="6" xfId="0" applyNumberFormat="1" applyFont="1" applyFill="1" applyBorder="1" applyAlignment="1" applyProtection="1">
      <alignment horizontal="center"/>
    </xf>
    <xf numFmtId="164" fontId="4" fillId="2" borderId="6" xfId="0" applyNumberFormat="1" applyFont="1" applyFill="1" applyBorder="1" applyAlignment="1" applyProtection="1">
      <alignment horizontal="center"/>
    </xf>
    <xf numFmtId="0" fontId="3" fillId="2" borderId="8" xfId="0" applyNumberFormat="1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vertical="center" shrinkToFit="1"/>
    </xf>
    <xf numFmtId="0" fontId="31" fillId="0" borderId="7" xfId="0" applyFont="1" applyBorder="1"/>
    <xf numFmtId="164" fontId="4" fillId="2" borderId="7" xfId="0" applyNumberFormat="1" applyFont="1" applyFill="1" applyBorder="1" applyAlignment="1" applyProtection="1">
      <alignment horizontal="center"/>
    </xf>
    <xf numFmtId="0" fontId="3" fillId="0" borderId="5" xfId="0" applyFont="1" applyBorder="1" applyProtection="1"/>
    <xf numFmtId="0" fontId="3" fillId="5" borderId="1" xfId="0" applyFont="1" applyFill="1" applyBorder="1" applyProtection="1"/>
    <xf numFmtId="0" fontId="31" fillId="5" borderId="2" xfId="0" applyFont="1" applyFill="1" applyBorder="1" applyProtection="1"/>
    <xf numFmtId="165" fontId="3" fillId="2" borderId="11" xfId="0" applyNumberFormat="1" applyFont="1" applyFill="1" applyBorder="1" applyAlignment="1" applyProtection="1">
      <alignment horizontal="center"/>
    </xf>
    <xf numFmtId="0" fontId="3" fillId="5" borderId="7" xfId="0" applyFont="1" applyFill="1" applyBorder="1" applyProtection="1"/>
    <xf numFmtId="0" fontId="3" fillId="0" borderId="0" xfId="0" applyFont="1" applyProtection="1"/>
    <xf numFmtId="165" fontId="31" fillId="0" borderId="0" xfId="0" applyNumberFormat="1" applyFont="1" applyAlignment="1" applyProtection="1"/>
    <xf numFmtId="0" fontId="31" fillId="0" borderId="0" xfId="0" applyNumberFormat="1" applyFont="1" applyProtection="1"/>
    <xf numFmtId="0" fontId="31" fillId="0" borderId="2" xfId="0" applyFont="1" applyBorder="1"/>
    <xf numFmtId="0" fontId="31" fillId="0" borderId="1" xfId="0" applyFont="1" applyBorder="1" applyProtection="1"/>
    <xf numFmtId="0" fontId="33" fillId="2" borderId="0" xfId="0" applyFont="1" applyFill="1" applyProtection="1"/>
    <xf numFmtId="0" fontId="3" fillId="5" borderId="11" xfId="0" applyFont="1" applyFill="1" applyBorder="1" applyProtection="1"/>
    <xf numFmtId="164" fontId="4" fillId="5" borderId="12" xfId="0" applyNumberFormat="1" applyFont="1" applyFill="1" applyBorder="1" applyAlignment="1" applyProtection="1">
      <alignment horizontal="center"/>
    </xf>
    <xf numFmtId="0" fontId="4" fillId="5" borderId="12" xfId="0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0" fontId="3" fillId="0" borderId="0" xfId="0" applyFont="1" applyBorder="1" applyProtection="1"/>
    <xf numFmtId="0" fontId="4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164" fontId="4" fillId="2" borderId="0" xfId="0" applyNumberFormat="1" applyFont="1" applyFill="1" applyBorder="1" applyProtection="1">
      <protection locked="0"/>
    </xf>
    <xf numFmtId="0" fontId="0" fillId="0" borderId="0" xfId="0" applyFont="1" applyAlignment="1">
      <alignment horizontal="center"/>
    </xf>
    <xf numFmtId="0" fontId="34" fillId="0" borderId="0" xfId="0" applyFont="1"/>
    <xf numFmtId="0" fontId="36" fillId="0" borderId="0" xfId="2" applyFont="1" applyAlignment="1" applyProtection="1"/>
    <xf numFmtId="0" fontId="22" fillId="0" borderId="0" xfId="0" applyFont="1"/>
    <xf numFmtId="0" fontId="22" fillId="0" borderId="0" xfId="0" applyFont="1" applyAlignment="1">
      <alignment horizontal="center"/>
    </xf>
    <xf numFmtId="0" fontId="36" fillId="0" borderId="1" xfId="2" applyFont="1" applyBorder="1" applyAlignment="1" applyProtection="1"/>
    <xf numFmtId="0" fontId="22" fillId="0" borderId="3" xfId="0" applyFont="1" applyBorder="1" applyProtection="1">
      <protection locked="0"/>
    </xf>
    <xf numFmtId="0" fontId="22" fillId="0" borderId="2" xfId="0" applyFont="1" applyBorder="1" applyProtection="1">
      <protection locked="0"/>
    </xf>
    <xf numFmtId="0" fontId="36" fillId="0" borderId="9" xfId="2" applyFont="1" applyBorder="1" applyAlignment="1" applyProtection="1"/>
    <xf numFmtId="0" fontId="22" fillId="0" borderId="10" xfId="0" applyFont="1" applyBorder="1" applyProtection="1">
      <protection locked="0"/>
    </xf>
    <xf numFmtId="0" fontId="0" fillId="0" borderId="10" xfId="0" applyFont="1" applyBorder="1"/>
    <xf numFmtId="0" fontId="22" fillId="0" borderId="11" xfId="0" applyFont="1" applyBorder="1" applyProtection="1">
      <protection locked="0"/>
    </xf>
    <xf numFmtId="0" fontId="37" fillId="0" borderId="0" xfId="0" applyFont="1"/>
    <xf numFmtId="49" fontId="38" fillId="10" borderId="26" xfId="0" applyNumberFormat="1" applyFont="1" applyFill="1" applyBorder="1" applyAlignment="1" applyProtection="1">
      <alignment horizontal="center"/>
    </xf>
    <xf numFmtId="0" fontId="38" fillId="10" borderId="27" xfId="0" applyFont="1" applyFill="1" applyBorder="1" applyAlignment="1" applyProtection="1">
      <alignment horizontal="center"/>
    </xf>
    <xf numFmtId="0" fontId="39" fillId="10" borderId="28" xfId="0" applyFont="1" applyFill="1" applyBorder="1" applyAlignment="1" applyProtection="1">
      <alignment horizontal="center"/>
    </xf>
    <xf numFmtId="0" fontId="38" fillId="10" borderId="28" xfId="0" applyFont="1" applyFill="1" applyBorder="1" applyAlignment="1" applyProtection="1">
      <alignment horizontal="center"/>
    </xf>
    <xf numFmtId="0" fontId="38" fillId="10" borderId="29" xfId="0" applyFont="1" applyFill="1" applyBorder="1" applyAlignment="1" applyProtection="1">
      <alignment horizontal="center"/>
    </xf>
    <xf numFmtId="0" fontId="41" fillId="0" borderId="30" xfId="0" applyFont="1" applyBorder="1"/>
    <xf numFmtId="0" fontId="42" fillId="0" borderId="7" xfId="0" applyFont="1" applyFill="1" applyBorder="1"/>
    <xf numFmtId="0" fontId="43" fillId="0" borderId="7" xfId="0" applyFont="1" applyFill="1" applyBorder="1"/>
    <xf numFmtId="1" fontId="44" fillId="0" borderId="7" xfId="0" applyNumberFormat="1" applyFont="1" applyFill="1" applyBorder="1" applyAlignment="1" applyProtection="1">
      <alignment horizontal="center"/>
      <protection locked="0"/>
    </xf>
    <xf numFmtId="1" fontId="47" fillId="0" borderId="7" xfId="0" applyNumberFormat="1" applyFont="1" applyBorder="1" applyAlignment="1" applyProtection="1">
      <alignment horizontal="center"/>
      <protection locked="0"/>
    </xf>
    <xf numFmtId="164" fontId="45" fillId="0" borderId="7" xfId="0" applyNumberFormat="1" applyFont="1" applyBorder="1" applyAlignment="1">
      <alignment horizontal="center" wrapText="1"/>
    </xf>
    <xf numFmtId="164" fontId="46" fillId="0" borderId="31" xfId="0" applyNumberFormat="1" applyFont="1" applyBorder="1" applyAlignment="1">
      <alignment horizontal="center" wrapText="1"/>
    </xf>
    <xf numFmtId="0" fontId="41" fillId="0" borderId="32" xfId="0" applyFont="1" applyBorder="1"/>
    <xf numFmtId="0" fontId="42" fillId="0" borderId="22" xfId="0" applyFont="1" applyFill="1" applyBorder="1"/>
    <xf numFmtId="1" fontId="44" fillId="0" borderId="22" xfId="0" applyNumberFormat="1" applyFont="1" applyFill="1" applyBorder="1" applyAlignment="1" applyProtection="1">
      <alignment horizontal="center"/>
      <protection locked="0"/>
    </xf>
    <xf numFmtId="1" fontId="47" fillId="0" borderId="22" xfId="0" applyNumberFormat="1" applyFont="1" applyBorder="1" applyAlignment="1" applyProtection="1">
      <alignment horizontal="center"/>
      <protection locked="0"/>
    </xf>
    <xf numFmtId="164" fontId="45" fillId="0" borderId="22" xfId="0" applyNumberFormat="1" applyFont="1" applyBorder="1" applyAlignment="1">
      <alignment horizontal="center" wrapText="1"/>
    </xf>
    <xf numFmtId="164" fontId="46" fillId="0" borderId="33" xfId="0" applyNumberFormat="1" applyFont="1" applyBorder="1" applyAlignment="1">
      <alignment horizontal="center" wrapText="1"/>
    </xf>
    <xf numFmtId="0" fontId="48" fillId="10" borderId="13" xfId="0" applyFont="1" applyFill="1" applyBorder="1" applyAlignment="1" applyProtection="1">
      <alignment horizontal="center"/>
    </xf>
    <xf numFmtId="1" fontId="49" fillId="10" borderId="13" xfId="0" applyNumberFormat="1" applyFont="1" applyFill="1" applyBorder="1" applyAlignment="1" applyProtection="1">
      <alignment horizontal="center"/>
    </xf>
    <xf numFmtId="164" fontId="0" fillId="0" borderId="35" xfId="0" applyNumberFormat="1" applyFont="1" applyBorder="1" applyAlignment="1">
      <alignment horizontal="center"/>
    </xf>
    <xf numFmtId="0" fontId="0" fillId="0" borderId="36" xfId="0" applyBorder="1" applyProtection="1">
      <protection locked="0"/>
    </xf>
    <xf numFmtId="0" fontId="43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0" fillId="0" borderId="16" xfId="0" applyBorder="1"/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16" fontId="0" fillId="0" borderId="0" xfId="0" applyNumberFormat="1"/>
    <xf numFmtId="0" fontId="16" fillId="0" borderId="7" xfId="0" applyFont="1" applyBorder="1" applyAlignment="1" applyProtection="1"/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6" fillId="2" borderId="2" xfId="0" applyFont="1" applyFill="1" applyBorder="1" applyAlignment="1" applyProtection="1">
      <alignment horizontal="center"/>
    </xf>
    <xf numFmtId="0" fontId="0" fillId="2" borderId="2" xfId="0" applyFill="1" applyBorder="1" applyProtection="1"/>
    <xf numFmtId="0" fontId="0" fillId="2" borderId="5" xfId="0" applyFill="1" applyBorder="1" applyProtection="1"/>
    <xf numFmtId="164" fontId="4" fillId="2" borderId="5" xfId="0" applyNumberFormat="1" applyFont="1" applyFill="1" applyBorder="1" applyProtection="1"/>
    <xf numFmtId="0" fontId="0" fillId="11" borderId="0" xfId="0" applyFill="1" applyProtection="1"/>
    <xf numFmtId="165" fontId="16" fillId="3" borderId="7" xfId="0" applyNumberFormat="1" applyFont="1" applyFill="1" applyBorder="1" applyAlignment="1" applyProtection="1">
      <alignment horizontal="center"/>
    </xf>
    <xf numFmtId="164" fontId="7" fillId="0" borderId="8" xfId="0" applyNumberFormat="1" applyFont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3" xfId="0" applyFill="1" applyBorder="1" applyProtection="1"/>
    <xf numFmtId="0" fontId="16" fillId="0" borderId="1" xfId="0" applyFont="1" applyFill="1" applyBorder="1" applyAlignment="1" applyProtection="1">
      <alignment horizontal="left"/>
    </xf>
    <xf numFmtId="0" fontId="16" fillId="0" borderId="7" xfId="0" applyFont="1" applyFill="1" applyBorder="1" applyAlignment="1" applyProtection="1"/>
    <xf numFmtId="0" fontId="16" fillId="0" borderId="7" xfId="0" applyFont="1" applyFill="1" applyBorder="1" applyAlignment="1" applyProtection="1">
      <alignment horizontal="center"/>
      <protection locked="0"/>
    </xf>
    <xf numFmtId="164" fontId="7" fillId="9" borderId="7" xfId="0" applyNumberFormat="1" applyFont="1" applyFill="1" applyBorder="1" applyAlignment="1" applyProtection="1">
      <alignment horizontal="center"/>
    </xf>
    <xf numFmtId="7" fontId="16" fillId="0" borderId="13" xfId="0" applyNumberFormat="1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  <protection locked="0"/>
    </xf>
    <xf numFmtId="0" fontId="16" fillId="5" borderId="0" xfId="0" applyFont="1" applyFill="1" applyBorder="1" applyProtection="1"/>
    <xf numFmtId="0" fontId="16" fillId="0" borderId="1" xfId="0" applyFont="1" applyBorder="1" applyAlignment="1" applyProtection="1">
      <alignment horizontal="left"/>
    </xf>
    <xf numFmtId="165" fontId="16" fillId="0" borderId="15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16" fillId="0" borderId="13" xfId="0" applyFont="1" applyFill="1" applyBorder="1" applyProtection="1"/>
    <xf numFmtId="0" fontId="16" fillId="0" borderId="0" xfId="0" applyFont="1" applyFill="1" applyBorder="1" applyAlignment="1" applyProtection="1"/>
    <xf numFmtId="0" fontId="16" fillId="0" borderId="1" xfId="0" applyFont="1" applyFill="1" applyBorder="1" applyAlignment="1" applyProtection="1"/>
    <xf numFmtId="7" fontId="16" fillId="0" borderId="13" xfId="0" applyNumberFormat="1" applyFont="1" applyFill="1" applyBorder="1" applyAlignment="1" applyProtection="1">
      <alignment horizontal="center"/>
    </xf>
    <xf numFmtId="7" fontId="16" fillId="0" borderId="12" xfId="0" applyNumberFormat="1" applyFont="1" applyFill="1" applyBorder="1" applyAlignment="1" applyProtection="1">
      <alignment horizontal="center"/>
    </xf>
    <xf numFmtId="7" fontId="16" fillId="0" borderId="7" xfId="0" applyNumberFormat="1" applyFont="1" applyFill="1" applyBorder="1" applyAlignment="1" applyProtection="1">
      <alignment horizontal="center"/>
    </xf>
    <xf numFmtId="0" fontId="0" fillId="0" borderId="2" xfId="0" applyFont="1" applyFill="1" applyBorder="1" applyProtection="1"/>
    <xf numFmtId="0" fontId="0" fillId="0" borderId="2" xfId="0" applyFont="1" applyFill="1" applyBorder="1" applyProtection="1">
      <protection locked="0"/>
    </xf>
    <xf numFmtId="165" fontId="16" fillId="0" borderId="1" xfId="0" applyNumberFormat="1" applyFont="1" applyFill="1" applyBorder="1" applyAlignment="1" applyProtection="1">
      <alignment horizontal="center"/>
    </xf>
    <xf numFmtId="0" fontId="16" fillId="0" borderId="6" xfId="0" applyFont="1" applyFill="1" applyBorder="1" applyProtection="1"/>
    <xf numFmtId="165" fontId="16" fillId="0" borderId="9" xfId="0" applyNumberFormat="1" applyFont="1" applyFill="1" applyBorder="1" applyAlignment="1" applyProtection="1">
      <alignment horizontal="center"/>
    </xf>
    <xf numFmtId="0" fontId="25" fillId="0" borderId="2" xfId="0" applyFont="1" applyFill="1" applyBorder="1" applyProtection="1"/>
    <xf numFmtId="0" fontId="16" fillId="0" borderId="2" xfId="0" applyFont="1" applyFill="1" applyBorder="1" applyAlignment="1" applyProtection="1">
      <alignment horizontal="center"/>
    </xf>
    <xf numFmtId="0" fontId="16" fillId="0" borderId="12" xfId="0" applyFont="1" applyBorder="1" applyAlignment="1" applyProtection="1"/>
    <xf numFmtId="165" fontId="16" fillId="0" borderId="7" xfId="0" applyNumberFormat="1" applyFont="1" applyFill="1" applyBorder="1" applyAlignment="1" applyProtection="1"/>
    <xf numFmtId="0" fontId="0" fillId="0" borderId="0" xfId="0" applyAlignment="1"/>
    <xf numFmtId="0" fontId="0" fillId="0" borderId="0" xfId="0" applyFill="1"/>
    <xf numFmtId="0" fontId="0" fillId="0" borderId="0" xfId="0" applyFill="1" applyProtection="1"/>
    <xf numFmtId="165" fontId="7" fillId="0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165" fontId="16" fillId="0" borderId="0" xfId="0" applyNumberFormat="1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  <protection locked="0"/>
    </xf>
    <xf numFmtId="164" fontId="16" fillId="0" borderId="0" xfId="0" applyNumberFormat="1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Protection="1"/>
    <xf numFmtId="0" fontId="0" fillId="0" borderId="0" xfId="0" applyFill="1" applyBorder="1" applyProtection="1">
      <protection locked="0"/>
    </xf>
    <xf numFmtId="0" fontId="16" fillId="0" borderId="0" xfId="0" applyFont="1" applyFill="1" applyBorder="1" applyAlignment="1" applyProtection="1">
      <protection locked="0"/>
    </xf>
    <xf numFmtId="0" fontId="16" fillId="0" borderId="0" xfId="0" applyFont="1" applyFill="1" applyBorder="1" applyAlignment="1" applyProtection="1">
      <alignment horizontal="center"/>
    </xf>
    <xf numFmtId="0" fontId="16" fillId="0" borderId="0" xfId="0" quotePrefix="1" applyFont="1" applyFill="1" applyBorder="1" applyAlignment="1" applyProtection="1">
      <alignment horizontal="right"/>
    </xf>
    <xf numFmtId="0" fontId="14" fillId="0" borderId="0" xfId="0" applyFont="1" applyFill="1" applyBorder="1" applyProtection="1"/>
    <xf numFmtId="164" fontId="4" fillId="0" borderId="0" xfId="0" applyNumberFormat="1" applyFont="1" applyFill="1" applyBorder="1" applyProtection="1"/>
    <xf numFmtId="164" fontId="0" fillId="0" borderId="0" xfId="0" applyNumberFormat="1" applyFill="1" applyBorder="1" applyProtection="1"/>
    <xf numFmtId="0" fontId="0" fillId="2" borderId="0" xfId="0" applyFill="1" applyBorder="1" applyProtection="1">
      <protection locked="0"/>
    </xf>
    <xf numFmtId="0" fontId="0" fillId="0" borderId="0" xfId="0" applyBorder="1" applyProtection="1">
      <protection locked="0"/>
    </xf>
    <xf numFmtId="164" fontId="0" fillId="2" borderId="0" xfId="0" applyNumberFormat="1" applyFill="1" applyBorder="1" applyProtection="1">
      <protection locked="0"/>
    </xf>
    <xf numFmtId="0" fontId="54" fillId="0" borderId="2" xfId="0" applyFont="1" applyFill="1" applyBorder="1" applyProtection="1">
      <protection locked="0"/>
    </xf>
    <xf numFmtId="0" fontId="7" fillId="9" borderId="9" xfId="0" applyFont="1" applyFill="1" applyBorder="1" applyAlignment="1" applyProtection="1"/>
    <xf numFmtId="164" fontId="7" fillId="5" borderId="12" xfId="0" applyNumberFormat="1" applyFont="1" applyFill="1" applyBorder="1" applyAlignment="1" applyProtection="1">
      <alignment horizontal="center"/>
    </xf>
    <xf numFmtId="164" fontId="0" fillId="0" borderId="3" xfId="0" applyNumberFormat="1" applyFill="1" applyBorder="1" applyAlignment="1" applyProtection="1">
      <alignment horizontal="center"/>
      <protection locked="0"/>
    </xf>
    <xf numFmtId="164" fontId="4" fillId="0" borderId="0" xfId="0" applyNumberFormat="1" applyFont="1" applyFill="1" applyProtection="1"/>
    <xf numFmtId="164" fontId="0" fillId="0" borderId="0" xfId="0" applyNumberFormat="1" applyFill="1" applyProtection="1"/>
    <xf numFmtId="0" fontId="8" fillId="0" borderId="0" xfId="0" applyFont="1" applyFill="1" applyProtection="1"/>
    <xf numFmtId="0" fontId="52" fillId="0" borderId="0" xfId="0" applyFont="1" applyProtection="1"/>
    <xf numFmtId="0" fontId="51" fillId="0" borderId="0" xfId="0" applyFont="1" applyProtection="1"/>
    <xf numFmtId="0" fontId="51" fillId="0" borderId="0" xfId="0" applyFont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53" fillId="0" borderId="0" xfId="0" applyFont="1" applyProtection="1"/>
    <xf numFmtId="0" fontId="54" fillId="0" borderId="0" xfId="0" applyFont="1" applyProtection="1"/>
    <xf numFmtId="0" fontId="54" fillId="0" borderId="0" xfId="0" applyFont="1" applyAlignment="1" applyProtection="1">
      <alignment horizontal="center"/>
    </xf>
    <xf numFmtId="0" fontId="53" fillId="0" borderId="1" xfId="0" applyFont="1" applyFill="1" applyBorder="1" applyProtection="1"/>
    <xf numFmtId="0" fontId="54" fillId="0" borderId="2" xfId="0" applyFont="1" applyFill="1" applyBorder="1" applyProtection="1"/>
    <xf numFmtId="0" fontId="51" fillId="0" borderId="2" xfId="0" applyFont="1" applyFill="1" applyBorder="1" applyProtection="1"/>
    <xf numFmtId="0" fontId="0" fillId="0" borderId="0" xfId="0" applyAlignment="1" applyProtection="1"/>
    <xf numFmtId="0" fontId="0" fillId="0" borderId="34" xfId="0" applyBorder="1" applyProtection="1"/>
    <xf numFmtId="0" fontId="0" fillId="0" borderId="16" xfId="0" applyBorder="1" applyProtection="1"/>
    <xf numFmtId="0" fontId="0" fillId="0" borderId="17" xfId="0" applyFont="1" applyBorder="1" applyAlignment="1" applyProtection="1">
      <alignment horizontal="center"/>
    </xf>
    <xf numFmtId="0" fontId="54" fillId="0" borderId="2" xfId="0" applyFont="1" applyFill="1" applyBorder="1" applyAlignment="1" applyProtection="1">
      <alignment horizontal="center"/>
      <protection locked="0"/>
    </xf>
    <xf numFmtId="0" fontId="51" fillId="0" borderId="2" xfId="0" applyFont="1" applyFill="1" applyBorder="1" applyProtection="1">
      <protection locked="0"/>
    </xf>
    <xf numFmtId="164" fontId="0" fillId="0" borderId="7" xfId="0" applyNumberFormat="1" applyFill="1" applyBorder="1" applyAlignment="1" applyProtection="1">
      <alignment horizontal="center"/>
      <protection locked="0"/>
    </xf>
    <xf numFmtId="164" fontId="16" fillId="0" borderId="7" xfId="0" applyNumberFormat="1" applyFont="1" applyBorder="1" applyAlignment="1" applyProtection="1">
      <alignment horizontal="center"/>
      <protection locked="0"/>
    </xf>
    <xf numFmtId="164" fontId="7" fillId="0" borderId="7" xfId="0" applyNumberFormat="1" applyFont="1" applyFill="1" applyBorder="1" applyAlignment="1" applyProtection="1">
      <alignment horizontal="center"/>
      <protection locked="0"/>
    </xf>
    <xf numFmtId="164" fontId="16" fillId="0" borderId="7" xfId="0" applyNumberFormat="1" applyFont="1" applyFill="1" applyBorder="1" applyAlignment="1" applyProtection="1">
      <alignment horizontal="center"/>
      <protection locked="0"/>
    </xf>
    <xf numFmtId="164" fontId="0" fillId="0" borderId="35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1" fontId="44" fillId="12" borderId="22" xfId="0" applyNumberFormat="1" applyFont="1" applyFill="1" applyBorder="1" applyAlignment="1">
      <alignment horizontal="center"/>
    </xf>
    <xf numFmtId="165" fontId="3" fillId="2" borderId="7" xfId="0" applyNumberFormat="1" applyFont="1" applyFill="1" applyBorder="1" applyAlignment="1" applyProtection="1">
      <alignment horizontal="center"/>
      <protection locked="0"/>
    </xf>
    <xf numFmtId="165" fontId="3" fillId="2" borderId="8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164" fontId="7" fillId="7" borderId="7" xfId="0" applyNumberFormat="1" applyFont="1" applyFill="1" applyBorder="1" applyAlignment="1" applyProtection="1">
      <alignment horizontal="center"/>
      <protection locked="0"/>
    </xf>
    <xf numFmtId="164" fontId="16" fillId="2" borderId="7" xfId="0" applyNumberFormat="1" applyFont="1" applyFill="1" applyBorder="1" applyAlignment="1" applyProtection="1">
      <alignment horizontal="center"/>
      <protection locked="0"/>
    </xf>
    <xf numFmtId="164" fontId="0" fillId="0" borderId="7" xfId="0" applyNumberFormat="1" applyBorder="1" applyProtection="1">
      <protection locked="0"/>
    </xf>
    <xf numFmtId="165" fontId="16" fillId="0" borderId="7" xfId="0" applyNumberFormat="1" applyFont="1" applyFill="1" applyBorder="1" applyAlignment="1" applyProtection="1">
      <alignment horizontal="center"/>
      <protection locked="0"/>
    </xf>
    <xf numFmtId="164" fontId="16" fillId="3" borderId="11" xfId="0" applyNumberFormat="1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Protection="1"/>
    <xf numFmtId="164" fontId="16" fillId="0" borderId="2" xfId="0" applyNumberFormat="1" applyFont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left"/>
    </xf>
    <xf numFmtId="0" fontId="16" fillId="2" borderId="5" xfId="0" applyFont="1" applyFill="1" applyBorder="1" applyAlignment="1" applyProtection="1">
      <alignment horizontal="center"/>
    </xf>
    <xf numFmtId="164" fontId="16" fillId="2" borderId="6" xfId="0" applyNumberFormat="1" applyFont="1" applyFill="1" applyBorder="1" applyProtection="1"/>
    <xf numFmtId="0" fontId="7" fillId="2" borderId="1" xfId="0" applyFont="1" applyFill="1" applyBorder="1" applyAlignment="1" applyProtection="1">
      <alignment horizontal="left"/>
    </xf>
    <xf numFmtId="0" fontId="7" fillId="2" borderId="23" xfId="0" applyFont="1" applyFill="1" applyBorder="1" applyAlignment="1" applyProtection="1">
      <alignment horizontal="left"/>
    </xf>
    <xf numFmtId="164" fontId="7" fillId="2" borderId="1" xfId="0" applyNumberFormat="1" applyFont="1" applyFill="1" applyBorder="1" applyAlignment="1" applyProtection="1">
      <alignment horizontal="left"/>
    </xf>
    <xf numFmtId="164" fontId="7" fillId="2" borderId="2" xfId="0" applyNumberFormat="1" applyFont="1" applyFill="1" applyBorder="1" applyAlignment="1" applyProtection="1">
      <alignment horizontal="left"/>
    </xf>
    <xf numFmtId="164" fontId="16" fillId="0" borderId="10" xfId="0" applyNumberFormat="1" applyFont="1" applyBorder="1" applyAlignment="1" applyProtection="1">
      <alignment horizontal="center"/>
    </xf>
    <xf numFmtId="0" fontId="7" fillId="2" borderId="5" xfId="0" applyFont="1" applyFill="1" applyBorder="1" applyProtection="1"/>
    <xf numFmtId="0" fontId="7" fillId="2" borderId="3" xfId="0" applyFont="1" applyFill="1" applyBorder="1" applyProtection="1"/>
    <xf numFmtId="0" fontId="16" fillId="2" borderId="5" xfId="0" applyFont="1" applyFill="1" applyBorder="1" applyAlignment="1" applyProtection="1">
      <alignment horizontal="center"/>
      <protection locked="0"/>
    </xf>
    <xf numFmtId="164" fontId="16" fillId="2" borderId="6" xfId="0" applyNumberFormat="1" applyFont="1" applyFill="1" applyBorder="1" applyProtection="1">
      <protection locked="0"/>
    </xf>
    <xf numFmtId="0" fontId="7" fillId="2" borderId="2" xfId="0" applyFont="1" applyFill="1" applyBorder="1" applyProtection="1"/>
    <xf numFmtId="0" fontId="0" fillId="2" borderId="10" xfId="0" applyFill="1" applyBorder="1" applyProtection="1"/>
    <xf numFmtId="164" fontId="4" fillId="2" borderId="2" xfId="0" applyNumberFormat="1" applyFont="1" applyFill="1" applyBorder="1" applyProtection="1"/>
    <xf numFmtId="164" fontId="16" fillId="2" borderId="3" xfId="0" applyNumberFormat="1" applyFont="1" applyFill="1" applyBorder="1" applyProtection="1"/>
    <xf numFmtId="0" fontId="7" fillId="2" borderId="14" xfId="0" applyFont="1" applyFill="1" applyBorder="1" applyAlignment="1" applyProtection="1">
      <alignment horizontal="left"/>
    </xf>
    <xf numFmtId="0" fontId="16" fillId="2" borderId="15" xfId="0" applyFont="1" applyFill="1" applyBorder="1" applyProtection="1"/>
    <xf numFmtId="164" fontId="7" fillId="2" borderId="4" xfId="0" applyNumberFormat="1" applyFont="1" applyFill="1" applyBorder="1" applyAlignment="1" applyProtection="1">
      <alignment horizontal="left"/>
    </xf>
    <xf numFmtId="164" fontId="7" fillId="2" borderId="5" xfId="0" applyNumberFormat="1" applyFont="1" applyFill="1" applyBorder="1" applyAlignment="1" applyProtection="1">
      <alignment horizontal="left"/>
    </xf>
    <xf numFmtId="164" fontId="16" fillId="0" borderId="0" xfId="0" applyNumberFormat="1" applyFont="1" applyAlignment="1" applyProtection="1">
      <alignment horizontal="center"/>
    </xf>
    <xf numFmtId="0" fontId="7" fillId="2" borderId="1" xfId="0" applyFont="1" applyFill="1" applyBorder="1" applyProtection="1"/>
    <xf numFmtId="0" fontId="0" fillId="0" borderId="11" xfId="0" applyBorder="1" applyProtection="1"/>
    <xf numFmtId="0" fontId="7" fillId="11" borderId="4" xfId="0" applyFont="1" applyFill="1" applyBorder="1" applyAlignment="1" applyProtection="1">
      <alignment horizontal="left"/>
    </xf>
    <xf numFmtId="0" fontId="16" fillId="11" borderId="5" xfId="0" applyFont="1" applyFill="1" applyBorder="1" applyProtection="1"/>
    <xf numFmtId="0" fontId="0" fillId="4" borderId="5" xfId="0" applyFill="1" applyBorder="1" applyProtection="1"/>
    <xf numFmtId="0" fontId="0" fillId="4" borderId="6" xfId="0" applyFill="1" applyBorder="1" applyProtection="1"/>
    <xf numFmtId="0" fontId="7" fillId="11" borderId="0" xfId="0" applyFont="1" applyFill="1" applyProtection="1"/>
    <xf numFmtId="0" fontId="7" fillId="11" borderId="14" xfId="0" applyFont="1" applyFill="1" applyBorder="1" applyAlignment="1" applyProtection="1">
      <alignment horizontal="left"/>
    </xf>
    <xf numFmtId="0" fontId="16" fillId="11" borderId="0" xfId="0" applyFont="1" applyFill="1" applyProtection="1"/>
    <xf numFmtId="164" fontId="7" fillId="11" borderId="0" xfId="0" applyNumberFormat="1" applyFont="1" applyFill="1" applyAlignment="1" applyProtection="1">
      <alignment horizontal="left"/>
    </xf>
    <xf numFmtId="0" fontId="7" fillId="11" borderId="9" xfId="0" applyFont="1" applyFill="1" applyBorder="1" applyAlignment="1" applyProtection="1">
      <alignment horizontal="left"/>
    </xf>
    <xf numFmtId="0" fontId="16" fillId="11" borderId="10" xfId="0" applyFont="1" applyFill="1" applyBorder="1" applyProtection="1"/>
    <xf numFmtId="0" fontId="7" fillId="2" borderId="9" xfId="0" applyFont="1" applyFill="1" applyBorder="1" applyAlignment="1" applyProtection="1">
      <alignment horizontal="left"/>
    </xf>
    <xf numFmtId="0" fontId="7" fillId="2" borderId="10" xfId="0" applyFont="1" applyFill="1" applyBorder="1" applyAlignment="1" applyProtection="1">
      <alignment horizontal="left"/>
    </xf>
    <xf numFmtId="0" fontId="5" fillId="2" borderId="29" xfId="0" applyFont="1" applyFill="1" applyBorder="1" applyProtection="1"/>
    <xf numFmtId="0" fontId="16" fillId="2" borderId="36" xfId="0" applyFont="1" applyFill="1" applyBorder="1" applyProtection="1">
      <protection locked="0"/>
    </xf>
    <xf numFmtId="0" fontId="5" fillId="2" borderId="36" xfId="0" applyFont="1" applyFill="1" applyBorder="1" applyProtection="1"/>
    <xf numFmtId="164" fontId="7" fillId="0" borderId="24" xfId="0" applyNumberFormat="1" applyFont="1" applyBorder="1" applyProtection="1">
      <protection locked="0"/>
    </xf>
    <xf numFmtId="0" fontId="0" fillId="0" borderId="1" xfId="0" applyBorder="1" applyAlignment="1" applyProtection="1">
      <protection locked="0"/>
    </xf>
    <xf numFmtId="0" fontId="31" fillId="0" borderId="2" xfId="0" applyFont="1" applyBorder="1" applyAlignment="1" applyProtection="1"/>
    <xf numFmtId="0" fontId="31" fillId="0" borderId="3" xfId="0" applyFont="1" applyBorder="1" applyAlignment="1" applyProtection="1"/>
    <xf numFmtId="0" fontId="0" fillId="0" borderId="2" xfId="0" applyBorder="1" applyProtection="1">
      <protection locked="0"/>
    </xf>
    <xf numFmtId="0" fontId="43" fillId="0" borderId="22" xfId="0" applyFont="1" applyBorder="1"/>
    <xf numFmtId="1" fontId="44" fillId="12" borderId="7" xfId="0" applyNumberFormat="1" applyFont="1" applyFill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4" fillId="9" borderId="9" xfId="0" applyFont="1" applyFill="1" applyBorder="1"/>
    <xf numFmtId="0" fontId="3" fillId="9" borderId="2" xfId="0" applyFont="1" applyFill="1" applyBorder="1"/>
    <xf numFmtId="0" fontId="3" fillId="0" borderId="9" xfId="0" applyFont="1" applyBorder="1"/>
    <xf numFmtId="0" fontId="3" fillId="0" borderId="12" xfId="0" applyFont="1" applyBorder="1"/>
    <xf numFmtId="0" fontId="3" fillId="0" borderId="5" xfId="0" applyFont="1" applyBorder="1"/>
    <xf numFmtId="0" fontId="3" fillId="0" borderId="10" xfId="0" applyFont="1" applyBorder="1"/>
    <xf numFmtId="0" fontId="3" fillId="0" borderId="1" xfId="0" applyFont="1" applyBorder="1"/>
    <xf numFmtId="165" fontId="3" fillId="2" borderId="12" xfId="0" applyNumberFormat="1" applyFont="1" applyFill="1" applyBorder="1" applyAlignment="1" applyProtection="1">
      <alignment horizontal="center"/>
    </xf>
    <xf numFmtId="0" fontId="56" fillId="2" borderId="0" xfId="0" applyFont="1" applyFill="1" applyProtection="1"/>
    <xf numFmtId="0" fontId="56" fillId="0" borderId="0" xfId="0" applyFont="1" applyProtection="1"/>
    <xf numFmtId="0" fontId="21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3" fillId="9" borderId="10" xfId="0" applyFont="1" applyFill="1" applyBorder="1"/>
    <xf numFmtId="0" fontId="3" fillId="0" borderId="3" xfId="0" applyFont="1" applyBorder="1" applyProtection="1">
      <protection locked="0"/>
    </xf>
    <xf numFmtId="0" fontId="3" fillId="0" borderId="4" xfId="0" applyFont="1" applyFill="1" applyBorder="1" applyProtection="1"/>
    <xf numFmtId="0" fontId="3" fillId="0" borderId="6" xfId="0" applyFont="1" applyFill="1" applyBorder="1" applyProtection="1"/>
    <xf numFmtId="0" fontId="4" fillId="2" borderId="1" xfId="0" applyFont="1" applyFill="1" applyBorder="1" applyAlignment="1" applyProtection="1"/>
    <xf numFmtId="0" fontId="3" fillId="0" borderId="0" xfId="0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center"/>
      <protection locked="0"/>
    </xf>
    <xf numFmtId="0" fontId="4" fillId="2" borderId="2" xfId="0" applyNumberFormat="1" applyFont="1" applyFill="1" applyBorder="1" applyProtection="1">
      <protection locked="0"/>
    </xf>
    <xf numFmtId="165" fontId="3" fillId="2" borderId="2" xfId="0" applyNumberFormat="1" applyFont="1" applyFill="1" applyBorder="1" applyAlignment="1" applyProtection="1"/>
    <xf numFmtId="0" fontId="3" fillId="0" borderId="10" xfId="0" applyFont="1" applyBorder="1" applyProtection="1"/>
    <xf numFmtId="0" fontId="3" fillId="0" borderId="8" xfId="0" applyFont="1" applyFill="1" applyBorder="1" applyProtection="1">
      <protection locked="0"/>
    </xf>
    <xf numFmtId="165" fontId="3" fillId="2" borderId="18" xfId="0" applyNumberFormat="1" applyFont="1" applyFill="1" applyBorder="1" applyAlignment="1" applyProtection="1">
      <alignment horizontal="center"/>
      <protection locked="0"/>
    </xf>
    <xf numFmtId="165" fontId="16" fillId="0" borderId="3" xfId="0" applyNumberFormat="1" applyFont="1" applyBorder="1" applyAlignment="1" applyProtection="1">
      <alignment horizontal="center"/>
    </xf>
    <xf numFmtId="0" fontId="16" fillId="0" borderId="1" xfId="0" applyFont="1" applyBorder="1" applyProtection="1"/>
    <xf numFmtId="0" fontId="16" fillId="0" borderId="2" xfId="0" applyFont="1" applyBorder="1" applyProtection="1"/>
    <xf numFmtId="0" fontId="16" fillId="0" borderId="0" xfId="0" applyFont="1" applyFill="1" applyBorder="1" applyProtection="1"/>
    <xf numFmtId="164" fontId="4" fillId="0" borderId="0" xfId="1" applyNumberFormat="1" applyFont="1" applyFill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4" fontId="0" fillId="0" borderId="0" xfId="0" applyNumberFormat="1" applyFill="1" applyAlignment="1" applyProtection="1">
      <alignment horizontal="center"/>
    </xf>
    <xf numFmtId="0" fontId="7" fillId="0" borderId="5" xfId="0" applyFont="1" applyFill="1" applyBorder="1" applyAlignment="1" applyProtection="1"/>
    <xf numFmtId="0" fontId="16" fillId="0" borderId="5" xfId="0" applyFont="1" applyFill="1" applyBorder="1" applyAlignment="1" applyProtection="1"/>
    <xf numFmtId="0" fontId="16" fillId="0" borderId="10" xfId="0" applyFont="1" applyFill="1" applyBorder="1" applyAlignment="1" applyProtection="1"/>
    <xf numFmtId="164" fontId="16" fillId="0" borderId="7" xfId="0" applyNumberFormat="1" applyFont="1" applyFill="1" applyBorder="1" applyAlignment="1" applyProtection="1">
      <alignment horizontal="center"/>
    </xf>
    <xf numFmtId="0" fontId="16" fillId="0" borderId="7" xfId="0" applyFont="1" applyFill="1" applyBorder="1" applyAlignment="1" applyProtection="1">
      <alignment horizontal="center"/>
    </xf>
    <xf numFmtId="165" fontId="16" fillId="0" borderId="3" xfId="0" applyNumberFormat="1" applyFont="1" applyBorder="1"/>
    <xf numFmtId="165" fontId="16" fillId="0" borderId="12" xfId="0" applyNumberFormat="1" applyFont="1" applyBorder="1"/>
    <xf numFmtId="0" fontId="3" fillId="0" borderId="12" xfId="0" applyFont="1" applyFill="1" applyBorder="1"/>
    <xf numFmtId="0" fontId="3" fillId="0" borderId="2" xfId="0" applyFont="1" applyFill="1" applyBorder="1"/>
    <xf numFmtId="164" fontId="4" fillId="0" borderId="11" xfId="0" applyNumberFormat="1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3" fillId="0" borderId="1" xfId="0" applyFont="1" applyFill="1" applyBorder="1"/>
    <xf numFmtId="0" fontId="3" fillId="0" borderId="3" xfId="0" applyFont="1" applyFill="1" applyBorder="1"/>
    <xf numFmtId="0" fontId="3" fillId="0" borderId="7" xfId="0" applyFont="1" applyFill="1" applyBorder="1"/>
    <xf numFmtId="165" fontId="3" fillId="0" borderId="12" xfId="0" applyNumberFormat="1" applyFont="1" applyFill="1" applyBorder="1" applyAlignment="1" applyProtection="1">
      <alignment horizontal="center"/>
    </xf>
    <xf numFmtId="0" fontId="4" fillId="0" borderId="9" xfId="0" applyFont="1" applyFill="1" applyBorder="1" applyProtection="1"/>
    <xf numFmtId="0" fontId="31" fillId="0" borderId="3" xfId="0" applyFont="1" applyFill="1" applyBorder="1" applyProtection="1"/>
    <xf numFmtId="0" fontId="4" fillId="0" borderId="7" xfId="0" applyFont="1" applyFill="1" applyBorder="1" applyProtection="1"/>
    <xf numFmtId="0" fontId="4" fillId="0" borderId="3" xfId="0" applyFon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center"/>
    </xf>
    <xf numFmtId="0" fontId="3" fillId="0" borderId="8" xfId="0" applyFont="1" applyBorder="1" applyProtection="1"/>
    <xf numFmtId="0" fontId="3" fillId="0" borderId="11" xfId="0" applyFont="1" applyBorder="1" applyProtection="1"/>
    <xf numFmtId="0" fontId="11" fillId="5" borderId="3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/>
    <xf numFmtId="0" fontId="3" fillId="0" borderId="13" xfId="0" applyFont="1" applyBorder="1" applyProtection="1"/>
    <xf numFmtId="0" fontId="3" fillId="0" borderId="4" xfId="0" applyFont="1" applyBorder="1" applyProtection="1"/>
    <xf numFmtId="0" fontId="3" fillId="2" borderId="12" xfId="0" applyFont="1" applyFill="1" applyBorder="1" applyProtection="1"/>
    <xf numFmtId="0" fontId="31" fillId="2" borderId="10" xfId="0" applyFont="1" applyFill="1" applyBorder="1" applyProtection="1"/>
    <xf numFmtId="165" fontId="3" fillId="5" borderId="2" xfId="0" applyNumberFormat="1" applyFont="1" applyFill="1" applyBorder="1" applyAlignment="1" applyProtection="1">
      <alignment horizontal="center"/>
    </xf>
    <xf numFmtId="164" fontId="46" fillId="0" borderId="39" xfId="0" applyNumberFormat="1" applyFont="1" applyBorder="1" applyAlignment="1">
      <alignment horizontal="center" wrapText="1"/>
    </xf>
    <xf numFmtId="164" fontId="46" fillId="0" borderId="40" xfId="0" applyNumberFormat="1" applyFont="1" applyBorder="1" applyAlignment="1">
      <alignment horizontal="center" wrapText="1"/>
    </xf>
    <xf numFmtId="164" fontId="40" fillId="0" borderId="18" xfId="0" applyNumberFormat="1" applyFont="1" applyBorder="1" applyAlignment="1" applyProtection="1">
      <alignment horizontal="center"/>
    </xf>
    <xf numFmtId="164" fontId="45" fillId="0" borderId="12" xfId="0" applyNumberFormat="1" applyFont="1" applyBorder="1" applyAlignment="1">
      <alignment horizontal="center" wrapText="1"/>
    </xf>
    <xf numFmtId="164" fontId="40" fillId="0" borderId="18" xfId="0" applyNumberFormat="1" applyFont="1" applyBorder="1" applyAlignment="1">
      <alignment horizontal="center"/>
    </xf>
    <xf numFmtId="0" fontId="38" fillId="10" borderId="13" xfId="0" applyFont="1" applyFill="1" applyBorder="1" applyAlignment="1" applyProtection="1">
      <alignment horizontal="right" vertical="center"/>
    </xf>
    <xf numFmtId="1" fontId="49" fillId="10" borderId="13" xfId="0" applyNumberFormat="1" applyFont="1" applyFill="1" applyBorder="1" applyAlignment="1" applyProtection="1">
      <alignment horizontal="left"/>
    </xf>
    <xf numFmtId="0" fontId="38" fillId="10" borderId="15" xfId="0" applyFont="1" applyFill="1" applyBorder="1" applyAlignment="1" applyProtection="1">
      <alignment horizontal="center"/>
    </xf>
    <xf numFmtId="49" fontId="59" fillId="10" borderId="29" xfId="0" applyNumberFormat="1" applyFont="1" applyFill="1" applyBorder="1" applyAlignment="1" applyProtection="1">
      <alignment horizontal="center"/>
    </xf>
    <xf numFmtId="49" fontId="59" fillId="10" borderId="21" xfId="0" applyNumberFormat="1" applyFont="1" applyFill="1" applyBorder="1" applyAlignment="1" applyProtection="1">
      <alignment horizontal="center"/>
    </xf>
    <xf numFmtId="0" fontId="36" fillId="0" borderId="2" xfId="2" applyFont="1" applyBorder="1" applyAlignment="1" applyProtection="1"/>
    <xf numFmtId="164" fontId="45" fillId="0" borderId="41" xfId="0" applyNumberFormat="1" applyFont="1" applyBorder="1" applyAlignment="1">
      <alignment horizontal="center" wrapText="1"/>
    </xf>
    <xf numFmtId="164" fontId="45" fillId="0" borderId="3" xfId="0" applyNumberFormat="1" applyFont="1" applyBorder="1" applyAlignment="1">
      <alignment horizontal="center" wrapText="1"/>
    </xf>
    <xf numFmtId="164" fontId="45" fillId="0" borderId="42" xfId="0" applyNumberFormat="1" applyFont="1" applyBorder="1" applyAlignment="1">
      <alignment horizontal="center" wrapText="1"/>
    </xf>
    <xf numFmtId="0" fontId="0" fillId="0" borderId="43" xfId="0" applyBorder="1"/>
    <xf numFmtId="1" fontId="44" fillId="0" borderId="3" xfId="0" applyNumberFormat="1" applyFont="1" applyFill="1" applyBorder="1" applyAlignment="1" applyProtection="1">
      <alignment horizontal="center"/>
      <protection locked="0"/>
    </xf>
    <xf numFmtId="0" fontId="43" fillId="0" borderId="28" xfId="0" applyFont="1" applyFill="1" applyBorder="1"/>
    <xf numFmtId="1" fontId="44" fillId="0" borderId="8" xfId="0" applyNumberFormat="1" applyFont="1" applyFill="1" applyBorder="1" applyAlignment="1" applyProtection="1">
      <alignment horizontal="center"/>
      <protection locked="0"/>
    </xf>
    <xf numFmtId="0" fontId="43" fillId="0" borderId="7" xfId="0" applyFont="1" applyBorder="1"/>
    <xf numFmtId="0" fontId="58" fillId="0" borderId="13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58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1" fontId="49" fillId="10" borderId="7" xfId="0" applyNumberFormat="1" applyFont="1" applyFill="1" applyBorder="1" applyAlignment="1" applyProtection="1">
      <alignment horizontal="center"/>
    </xf>
    <xf numFmtId="0" fontId="43" fillId="0" borderId="8" xfId="0" applyFont="1" applyFill="1" applyBorder="1" applyProtection="1">
      <protection locked="0"/>
    </xf>
    <xf numFmtId="0" fontId="43" fillId="0" borderId="7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7" xfId="0" applyFont="1" applyBorder="1" applyProtection="1"/>
    <xf numFmtId="0" fontId="0" fillId="0" borderId="2" xfId="0" applyFont="1" applyBorder="1" applyAlignment="1" applyProtection="1">
      <alignment horizontal="center"/>
    </xf>
    <xf numFmtId="0" fontId="52" fillId="0" borderId="0" xfId="0" applyFont="1"/>
    <xf numFmtId="0" fontId="51" fillId="0" borderId="0" xfId="0" applyFont="1"/>
    <xf numFmtId="0" fontId="51" fillId="0" borderId="0" xfId="0" applyFont="1" applyAlignment="1">
      <alignment horizontal="center"/>
    </xf>
    <xf numFmtId="164" fontId="51" fillId="0" borderId="0" xfId="0" applyNumberFormat="1" applyFont="1" applyAlignment="1">
      <alignment horizontal="center"/>
    </xf>
    <xf numFmtId="0" fontId="53" fillId="0" borderId="0" xfId="0" applyFont="1"/>
    <xf numFmtId="0" fontId="54" fillId="0" borderId="0" xfId="0" applyFont="1"/>
    <xf numFmtId="0" fontId="54" fillId="0" borderId="0" xfId="0" applyFont="1" applyAlignment="1">
      <alignment horizontal="center"/>
    </xf>
    <xf numFmtId="0" fontId="53" fillId="0" borderId="1" xfId="0" applyFont="1" applyBorder="1"/>
    <xf numFmtId="0" fontId="53" fillId="0" borderId="2" xfId="0" applyFont="1" applyBorder="1"/>
    <xf numFmtId="0" fontId="54" fillId="0" borderId="2" xfId="0" applyFont="1" applyBorder="1" applyProtection="1">
      <protection locked="0"/>
    </xf>
    <xf numFmtId="0" fontId="54" fillId="0" borderId="2" xfId="0" applyFont="1" applyBorder="1" applyAlignment="1" applyProtection="1">
      <alignment horizontal="center"/>
      <protection locked="0"/>
    </xf>
    <xf numFmtId="0" fontId="51" fillId="0" borderId="2" xfId="0" applyFont="1" applyBorder="1" applyProtection="1">
      <protection locked="0"/>
    </xf>
    <xf numFmtId="164" fontId="51" fillId="0" borderId="3" xfId="0" applyNumberFormat="1" applyFont="1" applyBorder="1" applyAlignment="1" applyProtection="1">
      <alignment horizontal="center"/>
      <protection locked="0"/>
    </xf>
    <xf numFmtId="0" fontId="54" fillId="0" borderId="10" xfId="0" applyFont="1" applyBorder="1" applyProtection="1">
      <protection locked="0"/>
    </xf>
    <xf numFmtId="0" fontId="54" fillId="0" borderId="10" xfId="0" applyFont="1" applyBorder="1"/>
    <xf numFmtId="0" fontId="54" fillId="0" borderId="10" xfId="0" applyFont="1" applyBorder="1" applyAlignment="1" applyProtection="1">
      <alignment horizontal="center"/>
      <protection locked="0"/>
    </xf>
    <xf numFmtId="0" fontId="51" fillId="0" borderId="10" xfId="0" applyFont="1" applyBorder="1" applyProtection="1">
      <protection locked="0"/>
    </xf>
    <xf numFmtId="164" fontId="51" fillId="0" borderId="11" xfId="0" applyNumberFormat="1" applyFont="1" applyBorder="1" applyAlignment="1" applyProtection="1">
      <alignment horizontal="center"/>
      <protection locked="0"/>
    </xf>
    <xf numFmtId="165" fontId="7" fillId="9" borderId="11" xfId="0" applyNumberFormat="1" applyFont="1" applyFill="1" applyBorder="1" applyAlignment="1">
      <alignment horizontal="center"/>
    </xf>
    <xf numFmtId="164" fontId="7" fillId="9" borderId="11" xfId="0" applyNumberFormat="1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51" fillId="0" borderId="2" xfId="0" applyFont="1" applyBorder="1"/>
    <xf numFmtId="0" fontId="25" fillId="0" borderId="2" xfId="0" applyFont="1" applyBorder="1"/>
    <xf numFmtId="0" fontId="51" fillId="0" borderId="34" xfId="0" applyFont="1" applyBorder="1"/>
    <xf numFmtId="164" fontId="51" fillId="0" borderId="35" xfId="0" applyNumberFormat="1" applyFont="1" applyBorder="1" applyAlignment="1" applyProtection="1">
      <alignment horizontal="center"/>
      <protection locked="0"/>
    </xf>
    <xf numFmtId="0" fontId="51" fillId="0" borderId="36" xfId="0" applyFont="1" applyBorder="1" applyProtection="1">
      <protection locked="0"/>
    </xf>
    <xf numFmtId="0" fontId="51" fillId="0" borderId="16" xfId="0" applyFont="1" applyBorder="1"/>
    <xf numFmtId="0" fontId="51" fillId="0" borderId="17" xfId="0" applyFont="1" applyBorder="1" applyAlignment="1" applyProtection="1">
      <alignment horizontal="center"/>
      <protection locked="0"/>
    </xf>
    <xf numFmtId="0" fontId="51" fillId="0" borderId="24" xfId="0" applyFont="1" applyBorder="1" applyProtection="1">
      <protection locked="0"/>
    </xf>
    <xf numFmtId="0" fontId="51" fillId="0" borderId="19" xfId="0" applyFont="1" applyBorder="1"/>
    <xf numFmtId="0" fontId="51" fillId="0" borderId="20" xfId="0" applyFont="1" applyBorder="1" applyAlignment="1" applyProtection="1">
      <alignment horizontal="center"/>
      <protection locked="0"/>
    </xf>
    <xf numFmtId="0" fontId="51" fillId="0" borderId="44" xfId="0" applyFont="1" applyBorder="1" applyProtection="1">
      <protection locked="0"/>
    </xf>
    <xf numFmtId="0" fontId="51" fillId="0" borderId="17" xfId="0" applyFont="1" applyBorder="1"/>
    <xf numFmtId="0" fontId="51" fillId="0" borderId="0" xfId="0" applyFont="1" applyBorder="1" applyAlignment="1">
      <alignment horizontal="center"/>
    </xf>
    <xf numFmtId="0" fontId="7" fillId="9" borderId="14" xfId="0" applyFont="1" applyFill="1" applyBorder="1"/>
    <xf numFmtId="0" fontId="7" fillId="9" borderId="0" xfId="0" applyFont="1" applyFill="1" applyBorder="1"/>
    <xf numFmtId="0" fontId="17" fillId="9" borderId="0" xfId="0" applyFont="1" applyFill="1" applyBorder="1"/>
    <xf numFmtId="0" fontId="51" fillId="0" borderId="11" xfId="0" applyFont="1" applyBorder="1" applyAlignment="1" applyProtection="1">
      <alignment horizontal="center" vertical="center"/>
      <protection locked="0"/>
    </xf>
    <xf numFmtId="164" fontId="51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164" fontId="16" fillId="0" borderId="11" xfId="0" applyNumberFormat="1" applyFont="1" applyBorder="1" applyAlignment="1" applyProtection="1">
      <alignment horizontal="center" vertical="center"/>
      <protection locked="0"/>
    </xf>
    <xf numFmtId="165" fontId="16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5" fontId="16" fillId="0" borderId="9" xfId="0" applyNumberFormat="1" applyFont="1" applyBorder="1" applyAlignment="1">
      <alignment horizontal="center" vertical="center"/>
    </xf>
    <xf numFmtId="7" fontId="16" fillId="0" borderId="11" xfId="0" applyNumberFormat="1" applyFont="1" applyBorder="1" applyAlignment="1">
      <alignment horizontal="center" vertical="center"/>
    </xf>
    <xf numFmtId="0" fontId="16" fillId="3" borderId="11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55" fillId="0" borderId="1" xfId="0" applyFont="1" applyBorder="1" applyAlignment="1">
      <alignment vertical="center"/>
    </xf>
    <xf numFmtId="0" fontId="57" fillId="0" borderId="2" xfId="0" applyFont="1" applyBorder="1" applyAlignment="1">
      <alignment vertical="center"/>
    </xf>
    <xf numFmtId="0" fontId="16" fillId="0" borderId="3" xfId="0" applyFont="1" applyBorder="1"/>
    <xf numFmtId="0" fontId="7" fillId="0" borderId="2" xfId="0" applyFont="1" applyFill="1" applyBorder="1" applyAlignment="1"/>
    <xf numFmtId="0" fontId="16" fillId="0" borderId="3" xfId="0" applyFont="1" applyFill="1" applyBorder="1"/>
    <xf numFmtId="0" fontId="7" fillId="0" borderId="1" xfId="0" applyFont="1" applyBorder="1" applyAlignment="1">
      <alignment vertical="center"/>
    </xf>
    <xf numFmtId="165" fontId="16" fillId="3" borderId="3" xfId="0" applyNumberFormat="1" applyFont="1" applyFill="1" applyBorder="1" applyAlignment="1">
      <alignment horizontal="center" vertical="center"/>
    </xf>
    <xf numFmtId="0" fontId="51" fillId="0" borderId="3" xfId="0" applyFont="1" applyBorder="1"/>
    <xf numFmtId="0" fontId="10" fillId="0" borderId="2" xfId="2" applyBorder="1" applyAlignment="1" applyProtection="1">
      <alignment vertical="center"/>
    </xf>
    <xf numFmtId="0" fontId="25" fillId="0" borderId="3" xfId="0" applyFont="1" applyBorder="1"/>
    <xf numFmtId="164" fontId="7" fillId="0" borderId="7" xfId="0" applyNumberFormat="1" applyFont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164" fontId="7" fillId="0" borderId="3" xfId="0" applyNumberFormat="1" applyFont="1" applyFill="1" applyBorder="1" applyAlignment="1" applyProtection="1">
      <alignment horizontal="center" vertical="center"/>
      <protection locked="0"/>
    </xf>
    <xf numFmtId="0" fontId="60" fillId="9" borderId="7" xfId="0" applyFont="1" applyFill="1" applyBorder="1" applyAlignment="1">
      <alignment horizontal="center"/>
    </xf>
    <xf numFmtId="0" fontId="60" fillId="0" borderId="7" xfId="0" applyFont="1" applyFill="1" applyBorder="1" applyAlignment="1">
      <alignment horizontal="center"/>
    </xf>
    <xf numFmtId="0" fontId="60" fillId="0" borderId="7" xfId="0" applyFont="1" applyBorder="1" applyAlignment="1">
      <alignment horizontal="center"/>
    </xf>
    <xf numFmtId="0" fontId="16" fillId="0" borderId="2" xfId="0" applyFont="1" applyBorder="1" applyProtection="1"/>
    <xf numFmtId="0" fontId="16" fillId="0" borderId="1" xfId="0" applyFont="1" applyBorder="1" applyAlignment="1" applyProtection="1"/>
    <xf numFmtId="0" fontId="5" fillId="2" borderId="18" xfId="0" applyFont="1" applyFill="1" applyBorder="1" applyProtection="1"/>
    <xf numFmtId="165" fontId="16" fillId="0" borderId="18" xfId="0" applyNumberFormat="1" applyFont="1" applyFill="1" applyBorder="1" applyAlignment="1" applyProtection="1">
      <alignment horizontal="center"/>
      <protection locked="0"/>
    </xf>
    <xf numFmtId="165" fontId="16" fillId="3" borderId="3" xfId="0" applyNumberFormat="1" applyFont="1" applyFill="1" applyBorder="1" applyAlignment="1" applyProtection="1">
      <alignment horizontal="center"/>
    </xf>
    <xf numFmtId="0" fontId="17" fillId="9" borderId="0" xfId="0" applyFont="1" applyFill="1" applyBorder="1" applyProtection="1"/>
    <xf numFmtId="0" fontId="14" fillId="9" borderId="0" xfId="0" applyFont="1" applyFill="1" applyBorder="1" applyProtection="1"/>
    <xf numFmtId="0" fontId="7" fillId="5" borderId="0" xfId="0" applyFont="1" applyFill="1" applyBorder="1" applyProtection="1"/>
    <xf numFmtId="0" fontId="7" fillId="5" borderId="15" xfId="0" applyFont="1" applyFill="1" applyBorder="1" applyProtection="1"/>
    <xf numFmtId="0" fontId="16" fillId="0" borderId="14" xfId="0" applyFont="1" applyBorder="1" applyAlignment="1" applyProtection="1">
      <alignment horizontal="left"/>
    </xf>
    <xf numFmtId="0" fontId="0" fillId="0" borderId="0" xfId="0" applyFont="1" applyFill="1" applyBorder="1" applyProtection="1"/>
    <xf numFmtId="0" fontId="0" fillId="0" borderId="0" xfId="0" applyFont="1" applyFill="1" applyBorder="1" applyProtection="1">
      <protection locked="0"/>
    </xf>
    <xf numFmtId="0" fontId="7" fillId="0" borderId="12" xfId="0" applyFont="1" applyBorder="1" applyProtection="1"/>
    <xf numFmtId="0" fontId="7" fillId="0" borderId="3" xfId="0" applyFont="1" applyBorder="1" applyProtection="1">
      <protection locked="0"/>
    </xf>
    <xf numFmtId="165" fontId="16" fillId="0" borderId="6" xfId="1" applyNumberFormat="1" applyFont="1" applyFill="1" applyBorder="1" applyAlignment="1" applyProtection="1">
      <alignment horizontal="center"/>
    </xf>
    <xf numFmtId="164" fontId="7" fillId="0" borderId="8" xfId="1" applyNumberFormat="1" applyFont="1" applyBorder="1" applyAlignment="1" applyProtection="1">
      <alignment horizontal="center"/>
    </xf>
    <xf numFmtId="0" fontId="16" fillId="0" borderId="8" xfId="0" applyNumberFormat="1" applyFont="1" applyBorder="1" applyAlignment="1" applyProtection="1">
      <alignment horizontal="center"/>
      <protection locked="0"/>
    </xf>
    <xf numFmtId="165" fontId="16" fillId="0" borderId="8" xfId="1" applyNumberFormat="1" applyFont="1" applyBorder="1" applyAlignment="1" applyProtection="1">
      <alignment horizontal="center"/>
      <protection locked="0"/>
    </xf>
    <xf numFmtId="0" fontId="0" fillId="0" borderId="5" xfId="0" applyBorder="1" applyProtection="1"/>
    <xf numFmtId="0" fontId="0" fillId="0" borderId="5" xfId="0" applyBorder="1" applyProtection="1">
      <protection locked="0"/>
    </xf>
    <xf numFmtId="0" fontId="20" fillId="0" borderId="1" xfId="0" applyFont="1" applyBorder="1" applyProtection="1"/>
    <xf numFmtId="0" fontId="20" fillId="0" borderId="2" xfId="0" applyFont="1" applyBorder="1" applyProtection="1"/>
    <xf numFmtId="0" fontId="20" fillId="0" borderId="3" xfId="0" applyFont="1" applyBorder="1" applyProtection="1"/>
    <xf numFmtId="165" fontId="16" fillId="0" borderId="1" xfId="0" applyNumberFormat="1" applyFont="1" applyBorder="1" applyAlignment="1" applyProtection="1">
      <alignment horizontal="center"/>
    </xf>
    <xf numFmtId="165" fontId="16" fillId="0" borderId="3" xfId="0" applyNumberFormat="1" applyFont="1" applyBorder="1" applyAlignment="1" applyProtection="1">
      <alignment horizontal="center"/>
    </xf>
    <xf numFmtId="0" fontId="21" fillId="5" borderId="4" xfId="0" applyFont="1" applyFill="1" applyBorder="1" applyAlignment="1" applyProtection="1"/>
    <xf numFmtId="0" fontId="22" fillId="0" borderId="5" xfId="0" applyFont="1" applyBorder="1" applyAlignment="1" applyProtection="1"/>
    <xf numFmtId="0" fontId="22" fillId="0" borderId="6" xfId="0" applyFont="1" applyBorder="1" applyAlignment="1" applyProtection="1"/>
    <xf numFmtId="0" fontId="7" fillId="5" borderId="4" xfId="0" applyFont="1" applyFill="1" applyBorder="1" applyAlignment="1" applyProtection="1">
      <alignment horizontal="center"/>
    </xf>
    <xf numFmtId="0" fontId="4" fillId="5" borderId="6" xfId="0" applyFont="1" applyFill="1" applyBorder="1" applyAlignment="1" applyProtection="1">
      <alignment horizontal="center"/>
    </xf>
    <xf numFmtId="0" fontId="16" fillId="0" borderId="1" xfId="0" applyFont="1" applyBorder="1" applyAlignment="1" applyProtection="1"/>
    <xf numFmtId="0" fontId="0" fillId="0" borderId="2" xfId="0" applyBorder="1" applyAlignment="1" applyProtection="1"/>
    <xf numFmtId="0" fontId="0" fillId="0" borderId="7" xfId="0" applyBorder="1" applyAlignment="1" applyProtection="1">
      <alignment horizontal="center"/>
    </xf>
    <xf numFmtId="0" fontId="0" fillId="0" borderId="3" xfId="0" applyBorder="1" applyAlignment="1" applyProtection="1"/>
    <xf numFmtId="165" fontId="16" fillId="0" borderId="2" xfId="0" applyNumberFormat="1" applyFont="1" applyBorder="1" applyAlignment="1" applyProtection="1">
      <alignment horizontal="center"/>
    </xf>
    <xf numFmtId="0" fontId="21" fillId="5" borderId="1" xfId="0" applyFont="1" applyFill="1" applyBorder="1" applyAlignment="1" applyProtection="1"/>
    <xf numFmtId="0" fontId="22" fillId="0" borderId="2" xfId="0" applyFont="1" applyBorder="1" applyAlignment="1" applyProtection="1"/>
    <xf numFmtId="0" fontId="22" fillId="0" borderId="3" xfId="0" applyFont="1" applyBorder="1" applyAlignment="1" applyProtection="1"/>
    <xf numFmtId="0" fontId="7" fillId="5" borderId="1" xfId="0" applyFont="1" applyFill="1" applyBorder="1" applyAlignment="1" applyProtection="1">
      <alignment horizontal="center"/>
    </xf>
    <xf numFmtId="0" fontId="4" fillId="5" borderId="3" xfId="0" applyFont="1" applyFill="1" applyBorder="1" applyAlignment="1" applyProtection="1">
      <alignment horizontal="center"/>
    </xf>
    <xf numFmtId="0" fontId="14" fillId="0" borderId="1" xfId="0" applyFont="1" applyBorder="1" applyAlignment="1" applyProtection="1"/>
    <xf numFmtId="0" fontId="8" fillId="3" borderId="0" xfId="0" applyFont="1" applyFill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4" fillId="0" borderId="4" xfId="0" applyFont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4" fillId="0" borderId="9" xfId="0" applyFont="1" applyBorder="1" applyAlignment="1" applyProtection="1"/>
    <xf numFmtId="0" fontId="0" fillId="0" borderId="10" xfId="0" applyBorder="1" applyAlignment="1" applyProtection="1"/>
    <xf numFmtId="0" fontId="17" fillId="0" borderId="1" xfId="0" applyFont="1" applyBorder="1" applyAlignment="1" applyProtection="1"/>
    <xf numFmtId="0" fontId="14" fillId="0" borderId="4" xfId="0" applyFont="1" applyBorder="1" applyAlignment="1" applyProtection="1"/>
    <xf numFmtId="0" fontId="0" fillId="0" borderId="5" xfId="0" applyBorder="1" applyAlignment="1" applyProtection="1"/>
    <xf numFmtId="0" fontId="14" fillId="0" borderId="9" xfId="0" applyFont="1" applyFill="1" applyBorder="1" applyAlignment="1" applyProtection="1"/>
    <xf numFmtId="0" fontId="14" fillId="0" borderId="1" xfId="0" applyFont="1" applyFill="1" applyBorder="1" applyAlignment="1" applyProtection="1"/>
    <xf numFmtId="0" fontId="0" fillId="0" borderId="2" xfId="0" applyFill="1" applyBorder="1" applyAlignment="1" applyProtection="1"/>
    <xf numFmtId="0" fontId="16" fillId="0" borderId="1" xfId="0" applyFont="1" applyBorder="1" applyProtection="1"/>
    <xf numFmtId="0" fontId="16" fillId="0" borderId="2" xfId="0" applyFont="1" applyBorder="1" applyProtection="1"/>
    <xf numFmtId="0" fontId="16" fillId="0" borderId="2" xfId="0" applyFont="1" applyBorder="1" applyAlignment="1" applyProtection="1"/>
    <xf numFmtId="0" fontId="16" fillId="8" borderId="1" xfId="0" applyFont="1" applyFill="1" applyBorder="1" applyProtection="1"/>
    <xf numFmtId="0" fontId="16" fillId="8" borderId="2" xfId="0" applyFont="1" applyFill="1" applyBorder="1" applyProtection="1"/>
    <xf numFmtId="0" fontId="16" fillId="2" borderId="1" xfId="0" applyFont="1" applyFill="1" applyBorder="1" applyAlignment="1" applyProtection="1">
      <alignment horizontal="center"/>
    </xf>
    <xf numFmtId="0" fontId="16" fillId="2" borderId="2" xfId="0" applyFont="1" applyFill="1" applyBorder="1" applyAlignment="1" applyProtection="1">
      <alignment horizontal="center"/>
    </xf>
    <xf numFmtId="0" fontId="16" fillId="2" borderId="3" xfId="0" applyFont="1" applyFill="1" applyBorder="1" applyAlignment="1" applyProtection="1">
      <alignment horizontal="center"/>
    </xf>
    <xf numFmtId="0" fontId="16" fillId="0" borderId="23" xfId="0" applyFont="1" applyBorder="1" applyProtection="1"/>
    <xf numFmtId="0" fontId="8" fillId="2" borderId="0" xfId="0" applyFont="1" applyFill="1" applyAlignment="1" applyProtection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16" fillId="2" borderId="1" xfId="0" applyFont="1" applyFill="1" applyBorder="1" applyAlignment="1" applyProtection="1"/>
    <xf numFmtId="0" fontId="16" fillId="2" borderId="2" xfId="0" applyFont="1" applyFill="1" applyBorder="1" applyAlignment="1" applyProtection="1"/>
    <xf numFmtId="0" fontId="3" fillId="0" borderId="1" xfId="3" applyFont="1" applyFill="1" applyBorder="1" applyAlignment="1" applyProtection="1"/>
    <xf numFmtId="0" fontId="31" fillId="0" borderId="2" xfId="0" applyFont="1" applyBorder="1" applyAlignment="1" applyProtection="1"/>
    <xf numFmtId="0" fontId="31" fillId="0" borderId="3" xfId="0" applyFont="1" applyBorder="1" applyAlignment="1" applyProtection="1"/>
    <xf numFmtId="0" fontId="4" fillId="2" borderId="0" xfId="0" applyFont="1" applyFill="1" applyBorder="1" applyAlignment="1" applyProtection="1"/>
    <xf numFmtId="0" fontId="31" fillId="0" borderId="0" xfId="0" applyFont="1" applyBorder="1" applyAlignment="1" applyProtection="1"/>
    <xf numFmtId="0" fontId="21" fillId="3" borderId="10" xfId="0" applyFont="1" applyFill="1" applyBorder="1" applyAlignment="1">
      <alignment horizontal="center" wrapText="1"/>
    </xf>
    <xf numFmtId="0" fontId="8" fillId="3" borderId="0" xfId="0" applyFont="1" applyFill="1" applyAlignment="1">
      <alignment horizontal="left"/>
    </xf>
    <xf numFmtId="0" fontId="3" fillId="3" borderId="0" xfId="0" applyFont="1" applyFill="1" applyAlignment="1" applyProtection="1">
      <alignment horizontal="left"/>
    </xf>
    <xf numFmtId="0" fontId="3" fillId="0" borderId="1" xfId="0" applyFont="1" applyBorder="1" applyAlignment="1" applyProtection="1">
      <alignment horizontal="left" shrinkToFit="1"/>
    </xf>
    <xf numFmtId="0" fontId="3" fillId="0" borderId="2" xfId="0" applyFont="1" applyBorder="1" applyAlignment="1" applyProtection="1">
      <alignment horizontal="left" shrinkToFit="1"/>
    </xf>
    <xf numFmtId="0" fontId="3" fillId="0" borderId="3" xfId="0" applyFont="1" applyBorder="1" applyAlignment="1" applyProtection="1">
      <alignment horizontal="left" shrinkToFit="1"/>
    </xf>
    <xf numFmtId="0" fontId="4" fillId="2" borderId="16" xfId="0" applyFont="1" applyFill="1" applyBorder="1" applyAlignment="1" applyProtection="1"/>
    <xf numFmtId="0" fontId="31" fillId="0" borderId="17" xfId="0" applyFont="1" applyBorder="1" applyAlignment="1" applyProtection="1"/>
    <xf numFmtId="0" fontId="31" fillId="0" borderId="24" xfId="0" applyFont="1" applyBorder="1" applyAlignment="1" applyProtection="1"/>
    <xf numFmtId="0" fontId="7" fillId="5" borderId="1" xfId="0" applyFont="1" applyFill="1" applyBorder="1" applyAlignment="1" applyProtection="1">
      <alignment horizontal="left"/>
    </xf>
    <xf numFmtId="0" fontId="7" fillId="5" borderId="2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16" fillId="0" borderId="0" xfId="0" applyFont="1" applyFill="1" applyBorder="1" applyProtection="1"/>
    <xf numFmtId="0" fontId="14" fillId="9" borderId="5" xfId="0" applyFont="1" applyFill="1" applyBorder="1" applyAlignment="1">
      <alignment horizontal="center"/>
    </xf>
    <xf numFmtId="0" fontId="16" fillId="0" borderId="1" xfId="0" applyFont="1" applyBorder="1" applyProtection="1">
      <protection locked="0"/>
    </xf>
    <xf numFmtId="0" fontId="16" fillId="0" borderId="2" xfId="0" applyFont="1" applyBorder="1" applyProtection="1">
      <protection locked="0"/>
    </xf>
    <xf numFmtId="0" fontId="16" fillId="0" borderId="23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3" xfId="0" applyBorder="1" applyProtection="1">
      <protection locked="0"/>
    </xf>
    <xf numFmtId="0" fontId="55" fillId="0" borderId="1" xfId="0" applyFont="1" applyBorder="1" applyAlignment="1" applyProtection="1">
      <alignment horizontal="center"/>
    </xf>
    <xf numFmtId="0" fontId="55" fillId="0" borderId="3" xfId="0" applyFont="1" applyBorder="1" applyAlignment="1" applyProtection="1">
      <alignment horizontal="center"/>
    </xf>
    <xf numFmtId="0" fontId="7" fillId="7" borderId="1" xfId="0" applyFont="1" applyFill="1" applyBorder="1" applyAlignment="1" applyProtection="1"/>
    <xf numFmtId="0" fontId="4" fillId="7" borderId="3" xfId="0" applyFont="1" applyFill="1" applyBorder="1" applyAlignment="1" applyProtection="1"/>
    <xf numFmtId="0" fontId="0" fillId="7" borderId="2" xfId="0" applyFill="1" applyBorder="1" applyAlignment="1" applyProtection="1">
      <protection locked="0"/>
    </xf>
    <xf numFmtId="0" fontId="0" fillId="7" borderId="3" xfId="0" applyFill="1" applyBorder="1" applyAlignment="1" applyProtection="1">
      <protection locked="0"/>
    </xf>
    <xf numFmtId="0" fontId="6" fillId="0" borderId="16" xfId="0" applyFont="1" applyBorder="1" applyProtection="1"/>
    <xf numFmtId="0" fontId="6" fillId="0" borderId="17" xfId="0" applyFont="1" applyBorder="1" applyProtection="1"/>
    <xf numFmtId="0" fontId="6" fillId="0" borderId="38" xfId="0" applyFont="1" applyBorder="1" applyProtection="1"/>
    <xf numFmtId="0" fontId="16" fillId="2" borderId="37" xfId="0" applyFont="1" applyFill="1" applyBorder="1" applyProtection="1">
      <protection locked="0"/>
    </xf>
    <xf numFmtId="0" fontId="16" fillId="2" borderId="2" xfId="0" applyFont="1" applyFill="1" applyBorder="1" applyProtection="1">
      <protection locked="0"/>
    </xf>
    <xf numFmtId="0" fontId="16" fillId="2" borderId="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164" fontId="7" fillId="2" borderId="1" xfId="0" applyNumberFormat="1" applyFont="1" applyFill="1" applyBorder="1" applyAlignment="1" applyProtection="1">
      <alignment horizontal="left"/>
    </xf>
    <xf numFmtId="164" fontId="7" fillId="2" borderId="2" xfId="0" applyNumberFormat="1" applyFont="1" applyFill="1" applyBorder="1" applyAlignment="1" applyProtection="1">
      <alignment horizontal="left"/>
    </xf>
    <xf numFmtId="164" fontId="7" fillId="2" borderId="23" xfId="0" applyNumberFormat="1" applyFont="1" applyFill="1" applyBorder="1" applyAlignment="1" applyProtection="1">
      <alignment horizontal="left"/>
    </xf>
    <xf numFmtId="0" fontId="0" fillId="2" borderId="37" xfId="0" applyFill="1" applyBorder="1" applyProtection="1">
      <protection locked="0"/>
    </xf>
    <xf numFmtId="164" fontId="7" fillId="11" borderId="10" xfId="0" applyNumberFormat="1" applyFont="1" applyFill="1" applyBorder="1" applyAlignment="1" applyProtection="1">
      <alignment horizontal="left"/>
    </xf>
    <xf numFmtId="0" fontId="0" fillId="4" borderId="0" xfId="0" applyFill="1" applyProtection="1"/>
    <xf numFmtId="0" fontId="16" fillId="0" borderId="10" xfId="0" applyFont="1" applyBorder="1" applyProtection="1">
      <protection locked="0"/>
    </xf>
    <xf numFmtId="0" fontId="16" fillId="2" borderId="1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6" fillId="2" borderId="23" xfId="0" applyFont="1" applyFill="1" applyBorder="1" applyProtection="1">
      <protection locked="0"/>
    </xf>
    <xf numFmtId="0" fontId="7" fillId="2" borderId="37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</cellXfs>
  <cellStyles count="4">
    <cellStyle name="Currency" xfId="1" builtinId="4"/>
    <cellStyle name="Hyperlink" xfId="2" builtinId="8"/>
    <cellStyle name="Normal" xfId="0" builtinId="0"/>
    <cellStyle name="Normal_intermediat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wmf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wmf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png"/><Relationship Id="rId1" Type="http://schemas.openxmlformats.org/officeDocument/2006/relationships/image" Target="../media/image4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3" Type="http://schemas.openxmlformats.org/officeDocument/2006/relationships/image" Target="../media/image7.png"/><Relationship Id="rId7" Type="http://schemas.openxmlformats.org/officeDocument/2006/relationships/image" Target="../media/image11.png"/><Relationship Id="rId2" Type="http://schemas.openxmlformats.org/officeDocument/2006/relationships/image" Target="../media/image2.jpeg"/><Relationship Id="rId1" Type="http://schemas.openxmlformats.org/officeDocument/2006/relationships/image" Target="../media/image3.png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10" Type="http://schemas.openxmlformats.org/officeDocument/2006/relationships/image" Target="../media/image14.png"/><Relationship Id="rId4" Type="http://schemas.openxmlformats.org/officeDocument/2006/relationships/image" Target="../media/image8.png"/><Relationship Id="rId9" Type="http://schemas.openxmlformats.org/officeDocument/2006/relationships/image" Target="../media/image1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106089</xdr:colOff>
      <xdr:row>0</xdr:row>
      <xdr:rowOff>0</xdr:rowOff>
    </xdr:from>
    <xdr:to>
      <xdr:col>5</xdr:col>
      <xdr:colOff>120764</xdr:colOff>
      <xdr:row>2</xdr:row>
      <xdr:rowOff>266701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89" y="0"/>
          <a:ext cx="3503206" cy="754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59212</xdr:colOff>
      <xdr:row>18</xdr:row>
      <xdr:rowOff>217715</xdr:rowOff>
    </xdr:from>
    <xdr:to>
      <xdr:col>27</xdr:col>
      <xdr:colOff>578959</xdr:colOff>
      <xdr:row>21</xdr:row>
      <xdr:rowOff>272144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9897176" y="8123465"/>
          <a:ext cx="4982890" cy="17281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133350</xdr:rowOff>
    </xdr:from>
    <xdr:to>
      <xdr:col>3</xdr:col>
      <xdr:colOff>541973</xdr:colOff>
      <xdr:row>2</xdr:row>
      <xdr:rowOff>142875</xdr:rowOff>
    </xdr:to>
    <xdr:pic>
      <xdr:nvPicPr>
        <xdr:cNvPr id="2" name="Picture 11" descr="clip_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33350"/>
          <a:ext cx="2494598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59530</xdr:colOff>
      <xdr:row>0</xdr:row>
      <xdr:rowOff>47627</xdr:rowOff>
    </xdr:from>
    <xdr:to>
      <xdr:col>18</xdr:col>
      <xdr:colOff>58617</xdr:colOff>
      <xdr:row>2</xdr:row>
      <xdr:rowOff>154942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10084593" y="47627"/>
          <a:ext cx="1820743" cy="6311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31750</xdr:colOff>
      <xdr:row>53</xdr:row>
      <xdr:rowOff>63047</xdr:rowOff>
    </xdr:from>
    <xdr:to>
      <xdr:col>9</xdr:col>
      <xdr:colOff>228600</xdr:colOff>
      <xdr:row>54</xdr:row>
      <xdr:rowOff>182998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518150" y="10740572"/>
          <a:ext cx="892175" cy="31045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0</xdr:colOff>
      <xdr:row>51</xdr:row>
      <xdr:rowOff>85886</xdr:rowOff>
    </xdr:from>
    <xdr:to>
      <xdr:col>3</xdr:col>
      <xdr:colOff>577850</xdr:colOff>
      <xdr:row>54</xdr:row>
      <xdr:rowOff>107950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661"/>
          <a:ext cx="2816225" cy="593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0</xdr:row>
      <xdr:rowOff>0</xdr:rowOff>
    </xdr:from>
    <xdr:to>
      <xdr:col>2</xdr:col>
      <xdr:colOff>578783</xdr:colOff>
      <xdr:row>0</xdr:row>
      <xdr:rowOff>400050</xdr:rowOff>
    </xdr:to>
    <xdr:pic>
      <xdr:nvPicPr>
        <xdr:cNvPr id="5" name="Picture 4" descr="clip_image00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195038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48</xdr:row>
      <xdr:rowOff>114300</xdr:rowOff>
    </xdr:from>
    <xdr:to>
      <xdr:col>3</xdr:col>
      <xdr:colOff>107497</xdr:colOff>
      <xdr:row>51</xdr:row>
      <xdr:rowOff>121066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00050" y="9496425"/>
          <a:ext cx="2012497" cy="6925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374649</xdr:colOff>
      <xdr:row>42</xdr:row>
      <xdr:rowOff>130315</xdr:rowOff>
    </xdr:from>
    <xdr:to>
      <xdr:col>10</xdr:col>
      <xdr:colOff>76200</xdr:colOff>
      <xdr:row>47</xdr:row>
      <xdr:rowOff>146050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899" y="8369440"/>
          <a:ext cx="4578351" cy="968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436960</xdr:colOff>
      <xdr:row>0</xdr:row>
      <xdr:rowOff>57150</xdr:rowOff>
    </xdr:from>
    <xdr:to>
      <xdr:col>24</xdr:col>
      <xdr:colOff>219075</xdr:colOff>
      <xdr:row>1</xdr:row>
      <xdr:rowOff>187891</xdr:rowOff>
    </xdr:to>
    <xdr:pic>
      <xdr:nvPicPr>
        <xdr:cNvPr id="4" name="Picture 3" descr="clip_image00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0885" y="57150"/>
          <a:ext cx="2220515" cy="464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447677</xdr:colOff>
      <xdr:row>0</xdr:row>
      <xdr:rowOff>0</xdr:rowOff>
    </xdr:from>
    <xdr:to>
      <xdr:col>2</xdr:col>
      <xdr:colOff>361951</xdr:colOff>
      <xdr:row>0</xdr:row>
      <xdr:rowOff>330176</xdr:rowOff>
    </xdr:to>
    <xdr:pic>
      <xdr:nvPicPr>
        <xdr:cNvPr id="5" name="Picture 4" descr="clip_image00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7" y="0"/>
          <a:ext cx="1609724" cy="330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2187340</xdr:colOff>
      <xdr:row>20</xdr:row>
      <xdr:rowOff>315427</xdr:rowOff>
    </xdr:from>
    <xdr:to>
      <xdr:col>2</xdr:col>
      <xdr:colOff>535669</xdr:colOff>
      <xdr:row>24</xdr:row>
      <xdr:rowOff>130560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929325">
          <a:off x="3973301" y="6806691"/>
          <a:ext cx="1291508" cy="2291679"/>
        </a:xfrm>
        <a:prstGeom prst="rect">
          <a:avLst/>
        </a:prstGeom>
      </xdr:spPr>
    </xdr:pic>
    <xdr:clientData/>
  </xdr:twoCellAnchor>
  <xdr:twoCellAnchor editAs="oneCell">
    <xdr:from>
      <xdr:col>0</xdr:col>
      <xdr:colOff>76199</xdr:colOff>
      <xdr:row>0</xdr:row>
      <xdr:rowOff>57150</xdr:rowOff>
    </xdr:from>
    <xdr:to>
      <xdr:col>1</xdr:col>
      <xdr:colOff>2180273</xdr:colOff>
      <xdr:row>3</xdr:row>
      <xdr:rowOff>180975</xdr:rowOff>
    </xdr:to>
    <xdr:pic>
      <xdr:nvPicPr>
        <xdr:cNvPr id="5" name="Picture 4" descr="clip_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57150"/>
          <a:ext cx="3389949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542925</xdr:colOff>
      <xdr:row>0</xdr:row>
      <xdr:rowOff>133350</xdr:rowOff>
    </xdr:from>
    <xdr:to>
      <xdr:col>10</xdr:col>
      <xdr:colOff>444383</xdr:colOff>
      <xdr:row>5</xdr:row>
      <xdr:rowOff>60452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5934075" y="133350"/>
          <a:ext cx="2949458" cy="102247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340807</xdr:colOff>
      <xdr:row>20</xdr:row>
      <xdr:rowOff>393186</xdr:rowOff>
    </xdr:from>
    <xdr:to>
      <xdr:col>1</xdr:col>
      <xdr:colOff>1444968</xdr:colOff>
      <xdr:row>24</xdr:row>
      <xdr:rowOff>182405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7328957">
          <a:off x="903028" y="6822315"/>
          <a:ext cx="1265594" cy="2390036"/>
        </a:xfrm>
        <a:prstGeom prst="rect">
          <a:avLst/>
        </a:prstGeom>
      </xdr:spPr>
    </xdr:pic>
    <xdr:clientData/>
  </xdr:twoCellAnchor>
  <xdr:twoCellAnchor editAs="oneCell">
    <xdr:from>
      <xdr:col>3</xdr:col>
      <xdr:colOff>521814</xdr:colOff>
      <xdr:row>21</xdr:row>
      <xdr:rowOff>29662</xdr:rowOff>
    </xdr:from>
    <xdr:to>
      <xdr:col>6</xdr:col>
      <xdr:colOff>497357</xdr:colOff>
      <xdr:row>23</xdr:row>
      <xdr:rowOff>268469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7408375">
          <a:off x="6957669" y="6966907"/>
          <a:ext cx="1038907" cy="19472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0</xdr:row>
      <xdr:rowOff>0</xdr:rowOff>
    </xdr:from>
    <xdr:to>
      <xdr:col>10</xdr:col>
      <xdr:colOff>476250</xdr:colOff>
      <xdr:row>1</xdr:row>
      <xdr:rowOff>114755</xdr:rowOff>
    </xdr:to>
    <xdr:pic>
      <xdr:nvPicPr>
        <xdr:cNvPr id="4" name="Picture 3" descr="clip_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476250"/>
          <a:ext cx="2324100" cy="47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</xdr:colOff>
      <xdr:row>26</xdr:row>
      <xdr:rowOff>104775</xdr:rowOff>
    </xdr:from>
    <xdr:to>
      <xdr:col>4</xdr:col>
      <xdr:colOff>152401</xdr:colOff>
      <xdr:row>28</xdr:row>
      <xdr:rowOff>122554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1219201" y="8010525"/>
          <a:ext cx="1809750" cy="62737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0</xdr:row>
      <xdr:rowOff>180975</xdr:rowOff>
    </xdr:from>
    <xdr:to>
      <xdr:col>9</xdr:col>
      <xdr:colOff>438150</xdr:colOff>
      <xdr:row>1</xdr:row>
      <xdr:rowOff>324305</xdr:rowOff>
    </xdr:to>
    <xdr:pic>
      <xdr:nvPicPr>
        <xdr:cNvPr id="2" name="Picture 1" descr="clip_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180975"/>
          <a:ext cx="2324100" cy="47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104775</xdr:rowOff>
    </xdr:from>
    <xdr:to>
      <xdr:col>4</xdr:col>
      <xdr:colOff>238125</xdr:colOff>
      <xdr:row>23</xdr:row>
      <xdr:rowOff>132079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1219201" y="8010525"/>
          <a:ext cx="1809750" cy="62737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419100</xdr:colOff>
      <xdr:row>5</xdr:row>
      <xdr:rowOff>76200</xdr:rowOff>
    </xdr:from>
    <xdr:to>
      <xdr:col>4</xdr:col>
      <xdr:colOff>361950</xdr:colOff>
      <xdr:row>6</xdr:row>
      <xdr:rowOff>9525</xdr:rowOff>
    </xdr:to>
    <xdr:pic>
      <xdr:nvPicPr>
        <xdr:cNvPr id="4" name="LargeImg" descr="https://s7d9.scene7.com/is/image/SwixSport/G1201?$Large$&amp;DefaultImage=ImageNotAvailabl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1533525"/>
          <a:ext cx="7429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123826</xdr:colOff>
      <xdr:row>6</xdr:row>
      <xdr:rowOff>28576</xdr:rowOff>
    </xdr:from>
    <xdr:to>
      <xdr:col>5</xdr:col>
      <xdr:colOff>76201</xdr:colOff>
      <xdr:row>6</xdr:row>
      <xdr:rowOff>752476</xdr:rowOff>
    </xdr:to>
    <xdr:pic>
      <xdr:nvPicPr>
        <xdr:cNvPr id="5" name="LargeImg" descr="https://s7d9.scene7.com/is/image/SwixSport/G1202?$Large$&amp;DefaultImage=ImageNotAvailabl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6" y="2286001"/>
          <a:ext cx="7239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295275</xdr:colOff>
      <xdr:row>7</xdr:row>
      <xdr:rowOff>66675</xdr:rowOff>
    </xdr:from>
    <xdr:to>
      <xdr:col>4</xdr:col>
      <xdr:colOff>257175</xdr:colOff>
      <xdr:row>8</xdr:row>
      <xdr:rowOff>19050</xdr:rowOff>
    </xdr:to>
    <xdr:pic>
      <xdr:nvPicPr>
        <xdr:cNvPr id="6" name="LargeImg" descr="https://s7d9.scene7.com/is/image/SwixSport/G1204?$Large$&amp;DefaultImage=ImageNotAvailabl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314325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76200</xdr:colOff>
      <xdr:row>8</xdr:row>
      <xdr:rowOff>123825</xdr:rowOff>
    </xdr:from>
    <xdr:to>
      <xdr:col>5</xdr:col>
      <xdr:colOff>0</xdr:colOff>
      <xdr:row>9</xdr:row>
      <xdr:rowOff>9525</xdr:rowOff>
    </xdr:to>
    <xdr:pic>
      <xdr:nvPicPr>
        <xdr:cNvPr id="7" name="LargeImg" descr="https://s7d9.scene7.com/is/image/SwixSport/G1205?$Large$&amp;DefaultImage=ImageNotAvailable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4010025"/>
          <a:ext cx="6953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266700</xdr:colOff>
      <xdr:row>9</xdr:row>
      <xdr:rowOff>57150</xdr:rowOff>
    </xdr:from>
    <xdr:to>
      <xdr:col>4</xdr:col>
      <xdr:colOff>219075</xdr:colOff>
      <xdr:row>10</xdr:row>
      <xdr:rowOff>0</xdr:rowOff>
    </xdr:to>
    <xdr:pic>
      <xdr:nvPicPr>
        <xdr:cNvPr id="8" name="LargeImg" descr="https://s7d9.scene7.com/is/image/SwixSport/G1206?$Large$&amp;DefaultImage=ImageNotAvailabl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4752975"/>
          <a:ext cx="75247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561975</xdr:colOff>
      <xdr:row>11</xdr:row>
      <xdr:rowOff>76200</xdr:rowOff>
    </xdr:from>
    <xdr:to>
      <xdr:col>5</xdr:col>
      <xdr:colOff>19050</xdr:colOff>
      <xdr:row>12</xdr:row>
      <xdr:rowOff>790575</xdr:rowOff>
    </xdr:to>
    <xdr:pic>
      <xdr:nvPicPr>
        <xdr:cNvPr id="9" name="LargeImg" descr="https://s7d9.scene7.com/is/image/SwixSport/RT210?$Large$&amp;DefaultImage=ImageNotAvailable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5895975"/>
          <a:ext cx="102870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495300</xdr:colOff>
      <xdr:row>12</xdr:row>
      <xdr:rowOff>619125</xdr:rowOff>
    </xdr:from>
    <xdr:to>
      <xdr:col>4</xdr:col>
      <xdr:colOff>704850</xdr:colOff>
      <xdr:row>14</xdr:row>
      <xdr:rowOff>9525</xdr:rowOff>
    </xdr:to>
    <xdr:pic>
      <xdr:nvPicPr>
        <xdr:cNvPr id="10" name="LargeImg" descr="https://s7d9.scene7.com/is/image/SwixSport/RT211?$Large$&amp;DefaultImage=ImageNotAvailable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6753225"/>
          <a:ext cx="10096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352425</xdr:colOff>
      <xdr:row>14</xdr:row>
      <xdr:rowOff>0</xdr:rowOff>
    </xdr:from>
    <xdr:to>
      <xdr:col>4</xdr:col>
      <xdr:colOff>504825</xdr:colOff>
      <xdr:row>15</xdr:row>
      <xdr:rowOff>142875</xdr:rowOff>
    </xdr:to>
    <xdr:pic>
      <xdr:nvPicPr>
        <xdr:cNvPr id="11" name="LargeImg" descr="https://s7d9.scene7.com/is/image/SwixSport/RT112?$Large$&amp;DefaultImage=ImageNotAvailable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802005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38100</xdr:rowOff>
    </xdr:from>
    <xdr:to>
      <xdr:col>7</xdr:col>
      <xdr:colOff>216436</xdr:colOff>
      <xdr:row>5</xdr:row>
      <xdr:rowOff>247650</xdr:rowOff>
    </xdr:to>
    <xdr:pic>
      <xdr:nvPicPr>
        <xdr:cNvPr id="2" name="Picture 2" descr="clip_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8600"/>
          <a:ext cx="4121686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600075</xdr:colOff>
      <xdr:row>12</xdr:row>
      <xdr:rowOff>504825</xdr:rowOff>
    </xdr:from>
    <xdr:to>
      <xdr:col>23</xdr:col>
      <xdr:colOff>401657</xdr:colOff>
      <xdr:row>14</xdr:row>
      <xdr:rowOff>457200</xdr:rowOff>
    </xdr:to>
    <xdr:pic>
      <xdr:nvPicPr>
        <xdr:cNvPr id="4" name="Picture 3" descr="clip_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5248275"/>
          <a:ext cx="5897582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131522</xdr:colOff>
      <xdr:row>18</xdr:row>
      <xdr:rowOff>114300</xdr:rowOff>
    </xdr:from>
    <xdr:to>
      <xdr:col>23</xdr:col>
      <xdr:colOff>530108</xdr:colOff>
      <xdr:row>21</xdr:row>
      <xdr:rowOff>57149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9770822" y="8629650"/>
          <a:ext cx="5275386" cy="18287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zoomScale="70" zoomScaleNormal="70" workbookViewId="0">
      <selection activeCell="C4" sqref="C4"/>
    </sheetView>
  </sheetViews>
  <sheetFormatPr defaultRowHeight="15"/>
  <cols>
    <col min="1" max="1" width="15.85546875" bestFit="1" customWidth="1"/>
    <col min="7" max="7" width="11.7109375" customWidth="1"/>
    <col min="9" max="9" width="9.85546875" customWidth="1"/>
    <col min="19" max="19" width="5.7109375" customWidth="1"/>
    <col min="20" max="20" width="3.5703125" hidden="1" customWidth="1"/>
    <col min="21" max="21" width="4.85546875" hidden="1" customWidth="1"/>
    <col min="22" max="22" width="4.7109375" hidden="1" customWidth="1"/>
    <col min="23" max="23" width="5.140625" customWidth="1"/>
    <col min="24" max="24" width="0" hidden="1" customWidth="1"/>
    <col min="25" max="25" width="10.140625" customWidth="1"/>
  </cols>
  <sheetData>
    <row r="1" spans="1:28">
      <c r="A1" s="9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3"/>
      <c r="V1" s="1"/>
      <c r="W1" s="1"/>
      <c r="X1" s="1"/>
      <c r="Y1" s="4"/>
      <c r="Z1" s="5"/>
      <c r="AA1" s="6"/>
      <c r="AB1" s="7"/>
    </row>
    <row r="2" spans="1:28" ht="23.25">
      <c r="A2" s="1"/>
      <c r="B2" s="1"/>
      <c r="C2" s="1"/>
      <c r="D2" s="1"/>
      <c r="E2" s="1"/>
      <c r="F2" s="1"/>
      <c r="G2" s="8" t="s">
        <v>542</v>
      </c>
      <c r="H2" s="9"/>
      <c r="I2" s="9"/>
      <c r="J2" s="9"/>
      <c r="K2" s="9"/>
      <c r="L2" s="9"/>
      <c r="M2" s="9"/>
      <c r="N2" s="9"/>
      <c r="O2" s="9"/>
      <c r="P2" s="1"/>
      <c r="Q2" s="1"/>
      <c r="R2" s="3"/>
      <c r="S2" s="1"/>
      <c r="T2" s="1"/>
      <c r="U2" s="10"/>
      <c r="V2" s="1"/>
      <c r="W2" s="1"/>
      <c r="X2" s="1"/>
      <c r="Y2" s="11"/>
      <c r="Z2" s="843" t="s">
        <v>540</v>
      </c>
      <c r="AA2" s="843"/>
      <c r="AB2" s="843"/>
    </row>
    <row r="3" spans="1:28" ht="23.25">
      <c r="A3" s="1"/>
      <c r="B3" s="1"/>
      <c r="C3" s="1"/>
      <c r="D3" s="1"/>
      <c r="E3" s="1"/>
      <c r="F3" s="1"/>
      <c r="G3" s="9" t="s">
        <v>0</v>
      </c>
      <c r="H3" s="1"/>
      <c r="I3" s="1"/>
      <c r="J3" s="1"/>
      <c r="K3" s="1"/>
      <c r="L3" s="1"/>
      <c r="M3" s="1"/>
      <c r="N3" s="1"/>
      <c r="O3" s="1"/>
      <c r="P3" s="2"/>
      <c r="Q3" s="1"/>
      <c r="R3" s="1"/>
      <c r="S3" s="1"/>
      <c r="T3" s="1"/>
      <c r="U3" s="10"/>
      <c r="V3" s="1"/>
      <c r="W3" s="1"/>
      <c r="X3" s="1"/>
      <c r="Y3" s="12"/>
      <c r="Z3" s="13"/>
      <c r="AA3" s="844"/>
      <c r="AB3" s="844"/>
    </row>
    <row r="4" spans="1:28" ht="32.1" customHeight="1">
      <c r="A4" s="16" t="s">
        <v>1</v>
      </c>
      <c r="B4" s="97"/>
      <c r="C4" s="15"/>
      <c r="D4" s="15"/>
      <c r="E4" s="15"/>
      <c r="F4" s="15"/>
      <c r="G4" s="16" t="s">
        <v>2</v>
      </c>
      <c r="H4" s="17"/>
      <c r="I4" s="18"/>
      <c r="J4" s="18"/>
      <c r="K4" s="18"/>
      <c r="L4" s="18"/>
      <c r="M4" s="18"/>
      <c r="N4" s="18"/>
      <c r="O4" s="18"/>
      <c r="P4" s="15"/>
      <c r="Q4" s="94" t="s">
        <v>3</v>
      </c>
      <c r="R4" s="82"/>
      <c r="S4" s="82"/>
      <c r="T4" s="82"/>
      <c r="U4" s="82"/>
      <c r="V4" s="82"/>
      <c r="W4" s="82"/>
      <c r="X4" s="82"/>
      <c r="Y4" s="83"/>
      <c r="Z4" s="80"/>
      <c r="AA4" s="98"/>
      <c r="AB4" s="78"/>
    </row>
    <row r="5" spans="1:28" ht="32.1" customHeight="1">
      <c r="A5" s="16" t="s">
        <v>4</v>
      </c>
      <c r="B5" s="97"/>
      <c r="C5" s="15"/>
      <c r="D5" s="15"/>
      <c r="E5" s="15"/>
      <c r="F5" s="15"/>
      <c r="G5" s="16" t="s">
        <v>5</v>
      </c>
      <c r="H5" s="17"/>
      <c r="I5" s="18"/>
      <c r="J5" s="18"/>
      <c r="K5" s="18"/>
      <c r="L5" s="18"/>
      <c r="M5" s="18"/>
      <c r="N5" s="18"/>
      <c r="O5" s="18"/>
      <c r="P5" s="20"/>
      <c r="Q5" s="95"/>
      <c r="R5" s="19"/>
      <c r="S5" s="19"/>
      <c r="T5" s="845"/>
      <c r="U5" s="846"/>
      <c r="V5" s="846"/>
      <c r="W5" s="846"/>
      <c r="X5" s="846"/>
      <c r="Y5" s="846"/>
      <c r="Z5" s="846"/>
      <c r="AA5" s="846"/>
      <c r="AB5" s="847"/>
    </row>
    <row r="6" spans="1:28" ht="32.1" customHeight="1">
      <c r="A6" s="16" t="s">
        <v>6</v>
      </c>
      <c r="B6" s="97"/>
      <c r="C6" s="15"/>
      <c r="D6" s="15"/>
      <c r="E6" s="15"/>
      <c r="F6" s="15"/>
      <c r="G6" s="16" t="s">
        <v>7</v>
      </c>
      <c r="H6" s="17"/>
      <c r="I6" s="18"/>
      <c r="J6" s="18"/>
      <c r="K6" s="18"/>
      <c r="L6" s="18"/>
      <c r="M6" s="18"/>
      <c r="N6" s="18"/>
      <c r="O6" s="18"/>
      <c r="P6" s="20"/>
      <c r="Q6" s="95"/>
      <c r="R6" s="19"/>
      <c r="S6" s="19"/>
      <c r="T6" s="848"/>
      <c r="U6" s="849"/>
      <c r="V6" s="849"/>
      <c r="W6" s="849"/>
      <c r="X6" s="849"/>
      <c r="Y6" s="849"/>
      <c r="Z6" s="849"/>
      <c r="AA6" s="849"/>
      <c r="AB6" s="850"/>
    </row>
    <row r="7" spans="1:28" s="538" customFormat="1" ht="32.1" customHeight="1">
      <c r="A7" s="539"/>
      <c r="B7" s="539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673"/>
      <c r="AA7" s="674"/>
      <c r="AB7" s="675"/>
    </row>
    <row r="8" spans="1:28" ht="44.1" customHeight="1">
      <c r="A8" s="101"/>
      <c r="B8" s="22" t="s">
        <v>8</v>
      </c>
      <c r="C8" s="23"/>
      <c r="D8" s="24"/>
      <c r="E8" s="23"/>
      <c r="F8" s="25"/>
      <c r="G8" s="26"/>
      <c r="H8" s="26"/>
      <c r="I8" s="27" t="s">
        <v>562</v>
      </c>
      <c r="J8" s="28"/>
      <c r="K8" s="29"/>
      <c r="L8" s="30">
        <v>110</v>
      </c>
      <c r="M8" s="31">
        <v>115</v>
      </c>
      <c r="N8" s="31">
        <v>120</v>
      </c>
      <c r="O8" s="32">
        <v>125</v>
      </c>
      <c r="P8" s="32">
        <v>130</v>
      </c>
      <c r="Q8" s="32">
        <v>135</v>
      </c>
      <c r="R8" s="32">
        <v>140</v>
      </c>
      <c r="S8" s="33"/>
      <c r="T8" s="33"/>
      <c r="U8" s="33"/>
      <c r="V8" s="33"/>
      <c r="W8" s="33"/>
      <c r="X8" s="33"/>
      <c r="Y8" s="34" t="s">
        <v>649</v>
      </c>
      <c r="Z8" s="35" t="s">
        <v>9</v>
      </c>
      <c r="AA8" s="36" t="s">
        <v>10</v>
      </c>
      <c r="AB8" s="37" t="s">
        <v>11</v>
      </c>
    </row>
    <row r="9" spans="1:28" ht="44.1" customHeight="1">
      <c r="A9" s="102" t="s">
        <v>28</v>
      </c>
      <c r="B9" s="851" t="s">
        <v>12</v>
      </c>
      <c r="C9" s="852"/>
      <c r="D9" s="852"/>
      <c r="E9" s="852"/>
      <c r="F9" s="852"/>
      <c r="G9" s="852"/>
      <c r="H9" s="852"/>
      <c r="I9" s="38"/>
      <c r="J9" s="38"/>
      <c r="K9" s="38"/>
      <c r="L9" s="38"/>
      <c r="M9" s="38"/>
      <c r="N9" s="38"/>
      <c r="O9" s="39"/>
      <c r="P9" s="40"/>
      <c r="Q9" s="40"/>
      <c r="R9" s="41"/>
      <c r="S9" s="38"/>
      <c r="T9" s="38"/>
      <c r="U9" s="38"/>
      <c r="V9" s="38"/>
      <c r="W9" s="38"/>
      <c r="X9" s="38"/>
      <c r="Y9" s="42">
        <v>200</v>
      </c>
      <c r="Z9" s="43">
        <v>150</v>
      </c>
      <c r="AA9" s="44"/>
      <c r="AB9" s="117"/>
    </row>
    <row r="10" spans="1:28" ht="44.1" customHeight="1">
      <c r="A10" s="104" t="s">
        <v>29</v>
      </c>
      <c r="B10" s="853" t="s">
        <v>13</v>
      </c>
      <c r="C10" s="833"/>
      <c r="D10" s="833"/>
      <c r="E10" s="833"/>
      <c r="F10" s="833"/>
      <c r="G10" s="833"/>
      <c r="H10" s="833"/>
      <c r="I10" s="38"/>
      <c r="J10" s="38"/>
      <c r="K10" s="38"/>
      <c r="L10" s="38"/>
      <c r="M10" s="38"/>
      <c r="N10" s="40"/>
      <c r="O10" s="39"/>
      <c r="P10" s="40"/>
      <c r="Q10" s="40"/>
      <c r="R10" s="45"/>
      <c r="S10" s="38"/>
      <c r="T10" s="38"/>
      <c r="U10" s="38"/>
      <c r="V10" s="38"/>
      <c r="W10" s="38"/>
      <c r="X10" s="38"/>
      <c r="Y10" s="42">
        <v>200</v>
      </c>
      <c r="Z10" s="43">
        <v>150</v>
      </c>
      <c r="AA10" s="44"/>
      <c r="AB10" s="117"/>
    </row>
    <row r="11" spans="1:28" ht="44.1" customHeight="1">
      <c r="A11" s="104" t="s">
        <v>30</v>
      </c>
      <c r="B11" s="854" t="s">
        <v>14</v>
      </c>
      <c r="C11" s="855"/>
      <c r="D11" s="855"/>
      <c r="E11" s="855"/>
      <c r="F11" s="855"/>
      <c r="G11" s="855"/>
      <c r="H11" s="855"/>
      <c r="I11" s="38"/>
      <c r="J11" s="38"/>
      <c r="K11" s="38"/>
      <c r="L11" s="672"/>
      <c r="M11" s="46"/>
      <c r="N11" s="47"/>
      <c r="O11" s="40"/>
      <c r="P11" s="40"/>
      <c r="Q11" s="41"/>
      <c r="R11" s="38"/>
      <c r="S11" s="38"/>
      <c r="T11" s="38"/>
      <c r="U11" s="38"/>
      <c r="V11" s="38"/>
      <c r="W11" s="38"/>
      <c r="X11" s="38"/>
      <c r="Y11" s="42">
        <v>200</v>
      </c>
      <c r="Z11" s="43">
        <v>150</v>
      </c>
      <c r="AA11" s="44"/>
      <c r="AB11" s="117"/>
    </row>
    <row r="12" spans="1:28" ht="44.1" customHeight="1">
      <c r="A12" s="107"/>
      <c r="B12" s="22" t="s">
        <v>15</v>
      </c>
      <c r="C12" s="23"/>
      <c r="D12" s="24"/>
      <c r="E12" s="23"/>
      <c r="F12" s="698"/>
      <c r="G12" s="48"/>
      <c r="H12" s="26"/>
      <c r="I12" s="27" t="s">
        <v>563</v>
      </c>
      <c r="J12" s="28"/>
      <c r="K12" s="29"/>
      <c r="L12" s="29">
        <v>110</v>
      </c>
      <c r="M12" s="32">
        <v>115</v>
      </c>
      <c r="N12" s="32">
        <v>120</v>
      </c>
      <c r="O12" s="32">
        <v>125</v>
      </c>
      <c r="P12" s="32">
        <v>130</v>
      </c>
      <c r="Q12" s="32">
        <v>135</v>
      </c>
      <c r="R12" s="49"/>
      <c r="S12" s="50"/>
      <c r="T12" s="50"/>
      <c r="U12" s="50"/>
      <c r="V12" s="50"/>
      <c r="W12" s="50"/>
      <c r="X12" s="50"/>
      <c r="Y12" s="799" t="s">
        <v>649</v>
      </c>
      <c r="Z12" s="51" t="s">
        <v>9</v>
      </c>
      <c r="AA12" s="36" t="s">
        <v>10</v>
      </c>
      <c r="AB12" s="37" t="s">
        <v>11</v>
      </c>
    </row>
    <row r="13" spans="1:28" ht="44.1" customHeight="1">
      <c r="A13" s="104" t="s">
        <v>31</v>
      </c>
      <c r="B13" s="856" t="s">
        <v>16</v>
      </c>
      <c r="C13" s="852"/>
      <c r="D13" s="852"/>
      <c r="E13" s="852"/>
      <c r="F13" s="852"/>
      <c r="G13" s="852"/>
      <c r="H13" s="852"/>
      <c r="I13" s="852"/>
      <c r="J13" s="38"/>
      <c r="K13" s="38"/>
      <c r="L13" s="52"/>
      <c r="M13" s="52"/>
      <c r="N13" s="40"/>
      <c r="O13" s="40"/>
      <c r="P13" s="40"/>
      <c r="Q13" s="41"/>
      <c r="R13" s="38"/>
      <c r="S13" s="38"/>
      <c r="T13" s="38"/>
      <c r="U13" s="38"/>
      <c r="V13" s="38"/>
      <c r="W13" s="38"/>
      <c r="X13" s="38"/>
      <c r="Y13" s="42">
        <v>100</v>
      </c>
      <c r="Z13" s="43">
        <v>75</v>
      </c>
      <c r="AA13" s="44"/>
      <c r="AB13" s="117"/>
    </row>
    <row r="14" spans="1:28" ht="44.1" customHeight="1">
      <c r="A14" s="104" t="s">
        <v>32</v>
      </c>
      <c r="B14" s="857" t="s">
        <v>17</v>
      </c>
      <c r="C14" s="858"/>
      <c r="D14" s="858"/>
      <c r="E14" s="858"/>
      <c r="F14" s="858"/>
      <c r="G14" s="858"/>
      <c r="H14" s="833"/>
      <c r="I14" s="833"/>
      <c r="J14" s="38"/>
      <c r="K14" s="38"/>
      <c r="L14" s="38"/>
      <c r="M14" s="38"/>
      <c r="N14" s="114"/>
      <c r="O14" s="40"/>
      <c r="P14" s="40"/>
      <c r="Q14" s="114"/>
      <c r="R14" s="38"/>
      <c r="S14" s="38"/>
      <c r="T14" s="38"/>
      <c r="U14" s="38"/>
      <c r="V14" s="38"/>
      <c r="W14" s="38"/>
      <c r="X14" s="38"/>
      <c r="Y14" s="42">
        <v>100</v>
      </c>
      <c r="Z14" s="43">
        <v>75</v>
      </c>
      <c r="AA14" s="44"/>
      <c r="AB14" s="117"/>
    </row>
    <row r="15" spans="1:28" ht="44.1" customHeight="1">
      <c r="A15" s="104" t="s">
        <v>33</v>
      </c>
      <c r="B15" s="857" t="s">
        <v>18</v>
      </c>
      <c r="C15" s="858"/>
      <c r="D15" s="858"/>
      <c r="E15" s="858"/>
      <c r="F15" s="858"/>
      <c r="G15" s="858"/>
      <c r="H15" s="833"/>
      <c r="I15" s="833"/>
      <c r="J15" s="38"/>
      <c r="K15" s="38"/>
      <c r="L15" s="38"/>
      <c r="M15" s="40"/>
      <c r="N15" s="40"/>
      <c r="O15" s="40"/>
      <c r="P15" s="40"/>
      <c r="Q15" s="41"/>
      <c r="R15" s="38"/>
      <c r="S15" s="38"/>
      <c r="T15" s="38"/>
      <c r="U15" s="38"/>
      <c r="V15" s="38"/>
      <c r="W15" s="38"/>
      <c r="X15" s="38"/>
      <c r="Y15" s="42">
        <v>100</v>
      </c>
      <c r="Z15" s="43">
        <v>75</v>
      </c>
      <c r="AA15" s="44"/>
      <c r="AB15" s="117"/>
    </row>
    <row r="16" spans="1:28" ht="44.1" customHeight="1">
      <c r="A16" s="109"/>
      <c r="B16" s="53" t="s">
        <v>19</v>
      </c>
      <c r="C16" s="54"/>
      <c r="D16" s="55"/>
      <c r="E16" s="54"/>
      <c r="F16" s="56"/>
      <c r="G16" s="57" t="s">
        <v>564</v>
      </c>
      <c r="H16" s="58"/>
      <c r="I16" s="59">
        <v>95</v>
      </c>
      <c r="J16" s="60">
        <v>100</v>
      </c>
      <c r="K16" s="60">
        <v>105</v>
      </c>
      <c r="L16" s="59">
        <v>110</v>
      </c>
      <c r="M16" s="59">
        <v>115</v>
      </c>
      <c r="N16" s="33"/>
      <c r="O16" s="33"/>
      <c r="P16" s="33"/>
      <c r="Q16" s="61"/>
      <c r="R16" s="62"/>
      <c r="S16" s="62"/>
      <c r="T16" s="62"/>
      <c r="U16" s="62"/>
      <c r="V16" s="62"/>
      <c r="W16" s="62"/>
      <c r="X16" s="62"/>
      <c r="Y16" s="799" t="s">
        <v>649</v>
      </c>
      <c r="Z16" s="51" t="s">
        <v>9</v>
      </c>
      <c r="AA16" s="36" t="s">
        <v>10</v>
      </c>
      <c r="AB16" s="37" t="s">
        <v>11</v>
      </c>
    </row>
    <row r="17" spans="1:28" ht="44.1" customHeight="1">
      <c r="A17" s="102" t="s">
        <v>24</v>
      </c>
      <c r="B17" s="842" t="s">
        <v>26</v>
      </c>
      <c r="C17" s="833"/>
      <c r="D17" s="833"/>
      <c r="E17" s="833"/>
      <c r="F17" s="833"/>
      <c r="G17" s="833"/>
      <c r="H17" s="835"/>
      <c r="I17" s="52"/>
      <c r="J17" s="52"/>
      <c r="K17" s="52"/>
      <c r="L17" s="52"/>
      <c r="M17" s="63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42">
        <v>65</v>
      </c>
      <c r="Z17" s="43">
        <v>49</v>
      </c>
      <c r="AA17" s="44"/>
      <c r="AB17" s="117"/>
    </row>
    <row r="18" spans="1:28" ht="44.1" customHeight="1">
      <c r="A18" s="102" t="s">
        <v>25</v>
      </c>
      <c r="B18" s="842" t="s">
        <v>27</v>
      </c>
      <c r="C18" s="833"/>
      <c r="D18" s="833"/>
      <c r="E18" s="833"/>
      <c r="F18" s="833"/>
      <c r="G18" s="833"/>
      <c r="H18" s="835"/>
      <c r="I18" s="52"/>
      <c r="J18" s="52"/>
      <c r="K18" s="52"/>
      <c r="L18" s="52"/>
      <c r="M18" s="63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816">
        <v>65</v>
      </c>
      <c r="Z18" s="817">
        <v>49</v>
      </c>
      <c r="AA18" s="818"/>
      <c r="AB18" s="819"/>
    </row>
    <row r="19" spans="1:28" ht="44.1" customHeight="1">
      <c r="A19" s="110"/>
      <c r="B19" s="837" t="s">
        <v>565</v>
      </c>
      <c r="C19" s="838"/>
      <c r="D19" s="838"/>
      <c r="E19" s="838"/>
      <c r="F19" s="838"/>
      <c r="G19" s="838"/>
      <c r="H19" s="838"/>
      <c r="I19" s="838"/>
      <c r="J19" s="839"/>
      <c r="K19" s="840" t="s">
        <v>649</v>
      </c>
      <c r="L19" s="841"/>
      <c r="M19" s="71" t="s">
        <v>9</v>
      </c>
      <c r="N19" s="59" t="s">
        <v>10</v>
      </c>
      <c r="O19" s="59" t="s">
        <v>20</v>
      </c>
      <c r="P19" s="1"/>
      <c r="Q19" s="1"/>
      <c r="R19" s="1"/>
      <c r="S19" s="1"/>
      <c r="T19" s="1"/>
      <c r="U19" s="1"/>
      <c r="V19" s="1"/>
      <c r="W19" s="1"/>
      <c r="X19" s="1"/>
      <c r="Y19" s="820"/>
      <c r="Z19" s="820"/>
      <c r="AA19" s="821"/>
      <c r="AB19" s="821"/>
    </row>
    <row r="20" spans="1:28" ht="44.1" customHeight="1">
      <c r="A20" s="111" t="s">
        <v>34</v>
      </c>
      <c r="B20" s="822" t="s">
        <v>35</v>
      </c>
      <c r="C20" s="823"/>
      <c r="D20" s="823"/>
      <c r="E20" s="823"/>
      <c r="F20" s="823"/>
      <c r="G20" s="823"/>
      <c r="H20" s="823"/>
      <c r="I20" s="823"/>
      <c r="J20" s="824"/>
      <c r="K20" s="825">
        <v>52.5</v>
      </c>
      <c r="L20" s="826"/>
      <c r="M20" s="43">
        <f>SUM(K20*0.75)</f>
        <v>39.375</v>
      </c>
      <c r="N20" s="115"/>
      <c r="O20" s="11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44.1" customHeight="1">
      <c r="A21" s="111" t="s">
        <v>653</v>
      </c>
      <c r="B21" s="822" t="s">
        <v>654</v>
      </c>
      <c r="C21" s="823"/>
      <c r="D21" s="823"/>
      <c r="E21" s="823"/>
      <c r="F21" s="823"/>
      <c r="G21" s="823"/>
      <c r="H21" s="823"/>
      <c r="I21" s="823"/>
      <c r="J21" s="824"/>
      <c r="K21" s="825">
        <v>52.5</v>
      </c>
      <c r="L21" s="826"/>
      <c r="M21" s="43">
        <f>SUM(K21*0.75)</f>
        <v>39.375</v>
      </c>
      <c r="N21" s="115"/>
      <c r="O21" s="11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44.1" customHeight="1">
      <c r="A22" s="102" t="s">
        <v>523</v>
      </c>
      <c r="B22" s="832" t="s">
        <v>21</v>
      </c>
      <c r="C22" s="833"/>
      <c r="D22" s="833"/>
      <c r="E22" s="833"/>
      <c r="F22" s="833"/>
      <c r="G22" s="833"/>
      <c r="H22" s="833"/>
      <c r="I22" s="833"/>
      <c r="J22" s="835"/>
      <c r="K22" s="836">
        <v>24</v>
      </c>
      <c r="L22" s="826"/>
      <c r="M22" s="43">
        <f>SUM(K22*0.75)</f>
        <v>18</v>
      </c>
      <c r="N22" s="73"/>
      <c r="O22" s="7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44.1" customHeight="1">
      <c r="A23" s="112"/>
      <c r="B23" s="827" t="s">
        <v>566</v>
      </c>
      <c r="C23" s="828"/>
      <c r="D23" s="828"/>
      <c r="E23" s="828"/>
      <c r="F23" s="828"/>
      <c r="G23" s="828"/>
      <c r="H23" s="828"/>
      <c r="I23" s="828"/>
      <c r="J23" s="829"/>
      <c r="K23" s="830" t="s">
        <v>649</v>
      </c>
      <c r="L23" s="831"/>
      <c r="M23" s="90" t="s">
        <v>9</v>
      </c>
      <c r="N23" s="91" t="s">
        <v>10</v>
      </c>
      <c r="O23" s="91" t="s">
        <v>20</v>
      </c>
      <c r="P23" s="1"/>
      <c r="Q23" s="1"/>
      <c r="R23" s="1"/>
      <c r="S23" s="1"/>
      <c r="T23" s="1"/>
      <c r="U23" s="1"/>
      <c r="V23" s="1"/>
      <c r="W23" s="1"/>
      <c r="X23" s="1"/>
      <c r="Y23" s="121" t="s">
        <v>38</v>
      </c>
      <c r="Z23" s="98"/>
      <c r="AA23" s="78"/>
      <c r="AB23" s="73"/>
    </row>
    <row r="24" spans="1:28" ht="44.1" customHeight="1" thickBot="1">
      <c r="A24" s="68" t="s">
        <v>37</v>
      </c>
      <c r="B24" s="832" t="s">
        <v>36</v>
      </c>
      <c r="C24" s="833"/>
      <c r="D24" s="833"/>
      <c r="E24" s="833"/>
      <c r="F24" s="833"/>
      <c r="G24" s="833"/>
      <c r="H24" s="92"/>
      <c r="I24" s="92"/>
      <c r="J24" s="93"/>
      <c r="K24" s="826">
        <v>105</v>
      </c>
      <c r="L24" s="834"/>
      <c r="M24" s="43">
        <f t="shared" ref="M24" si="0">SUM(K24*0.75)</f>
        <v>78.75</v>
      </c>
      <c r="N24" s="72"/>
      <c r="O24" s="117"/>
      <c r="P24" s="1"/>
      <c r="Q24" s="1"/>
      <c r="R24" s="1"/>
      <c r="S24" s="1"/>
      <c r="T24" s="1"/>
      <c r="U24" s="1"/>
      <c r="V24" s="1"/>
      <c r="W24" s="1"/>
      <c r="X24" s="1"/>
      <c r="Y24" s="118" t="s">
        <v>22</v>
      </c>
      <c r="Z24" s="119"/>
      <c r="AA24" s="120"/>
      <c r="AB24" s="122"/>
    </row>
    <row r="25" spans="1:28" ht="39.950000000000003" customHeight="1"/>
    <row r="26" spans="1:28">
      <c r="A26" t="s">
        <v>23</v>
      </c>
    </row>
  </sheetData>
  <sheetProtection sheet="1" objects="1" scenarios="1" selectLockedCells="1"/>
  <mergeCells count="24">
    <mergeCell ref="B17:H17"/>
    <mergeCell ref="Z2:AB2"/>
    <mergeCell ref="AA3:AB3"/>
    <mergeCell ref="T5:AB5"/>
    <mergeCell ref="T6:AB6"/>
    <mergeCell ref="B9:H9"/>
    <mergeCell ref="B10:H10"/>
    <mergeCell ref="B11:H11"/>
    <mergeCell ref="B13:I13"/>
    <mergeCell ref="B14:I14"/>
    <mergeCell ref="B15:I15"/>
    <mergeCell ref="B19:J19"/>
    <mergeCell ref="K19:L19"/>
    <mergeCell ref="B18:H18"/>
    <mergeCell ref="B20:J20"/>
    <mergeCell ref="K20:L20"/>
    <mergeCell ref="B21:J21"/>
    <mergeCell ref="K21:L21"/>
    <mergeCell ref="B23:J23"/>
    <mergeCell ref="K23:L23"/>
    <mergeCell ref="B24:G24"/>
    <mergeCell ref="K24:L24"/>
    <mergeCell ref="B22:J22"/>
    <mergeCell ref="K22:L22"/>
  </mergeCells>
  <pageMargins left="0.45" right="0.45" top="0.75" bottom="0.75" header="0.3" footer="0.3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"/>
  <sheetViews>
    <sheetView zoomScaleNormal="100" workbookViewId="0">
      <selection activeCell="Y43" sqref="Y43"/>
    </sheetView>
  </sheetViews>
  <sheetFormatPr defaultRowHeight="15"/>
  <cols>
    <col min="1" max="1" width="19.140625" customWidth="1"/>
    <col min="4" max="4" width="9.85546875" customWidth="1"/>
    <col min="8" max="8" width="12.140625" customWidth="1"/>
    <col min="12" max="12" width="2.5703125" customWidth="1"/>
    <col min="13" max="13" width="14.140625" customWidth="1"/>
    <col min="23" max="23" width="9.5703125" bestFit="1" customWidth="1"/>
  </cols>
  <sheetData>
    <row r="1" spans="1:26" ht="20.25">
      <c r="A1" s="96"/>
      <c r="B1" s="4"/>
      <c r="C1" s="4"/>
      <c r="D1" s="4"/>
      <c r="E1" s="4"/>
      <c r="F1" s="4"/>
      <c r="G1" s="123"/>
      <c r="H1" s="124" t="s">
        <v>541</v>
      </c>
      <c r="I1" s="125"/>
      <c r="J1" s="126"/>
      <c r="K1" s="127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28"/>
      <c r="Y1" s="4"/>
      <c r="Z1" s="129"/>
    </row>
    <row r="2" spans="1:26" ht="20.25">
      <c r="A2" s="4"/>
      <c r="B2" s="4"/>
      <c r="C2" s="4"/>
      <c r="D2" s="4"/>
      <c r="E2" s="4"/>
      <c r="F2" s="1"/>
      <c r="G2" s="311"/>
      <c r="H2" s="124" t="s">
        <v>142</v>
      </c>
      <c r="I2" s="125"/>
      <c r="J2" s="126"/>
      <c r="K2" s="127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30"/>
      <c r="X2" s="868" t="s">
        <v>540</v>
      </c>
      <c r="Y2" s="868"/>
      <c r="Z2" s="868"/>
    </row>
    <row r="3" spans="1:26">
      <c r="A3" s="131"/>
      <c r="B3" s="4"/>
      <c r="C3" s="4"/>
      <c r="D3" s="4"/>
      <c r="E3" s="4"/>
      <c r="F3" s="4"/>
      <c r="G3" s="4"/>
      <c r="H3" s="132"/>
      <c r="I3" s="125"/>
      <c r="J3" s="126"/>
      <c r="K3" s="1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33"/>
      <c r="Y3" s="4"/>
      <c r="Z3" s="129"/>
    </row>
    <row r="4" spans="1:26">
      <c r="A4" s="134" t="s">
        <v>1</v>
      </c>
      <c r="B4" s="135"/>
      <c r="C4" s="135"/>
      <c r="D4" s="135"/>
      <c r="E4" s="135"/>
      <c r="F4" s="135"/>
      <c r="G4" s="135"/>
      <c r="H4" s="136"/>
      <c r="I4" s="869" t="s">
        <v>2</v>
      </c>
      <c r="J4" s="870"/>
      <c r="K4" s="137"/>
      <c r="L4" s="135"/>
      <c r="M4" s="135"/>
      <c r="N4" s="135"/>
      <c r="O4" s="135"/>
      <c r="P4" s="135"/>
      <c r="Q4" s="135"/>
      <c r="R4" s="135"/>
      <c r="S4" s="138"/>
      <c r="T4" s="139" t="s">
        <v>3</v>
      </c>
      <c r="U4" s="140"/>
      <c r="V4" s="85"/>
      <c r="W4" s="141"/>
      <c r="X4" s="142"/>
      <c r="Y4" s="141"/>
      <c r="Z4" s="143" t="s">
        <v>39</v>
      </c>
    </row>
    <row r="5" spans="1:26">
      <c r="A5" s="144" t="s">
        <v>4</v>
      </c>
      <c r="B5" s="135"/>
      <c r="C5" s="135"/>
      <c r="D5" s="135"/>
      <c r="E5" s="135"/>
      <c r="F5" s="135"/>
      <c r="G5" s="135"/>
      <c r="H5" s="136"/>
      <c r="I5" s="145" t="s">
        <v>40</v>
      </c>
      <c r="J5" s="146"/>
      <c r="K5" s="147"/>
      <c r="L5" s="135"/>
      <c r="M5" s="135"/>
      <c r="N5" s="135"/>
      <c r="O5" s="135"/>
      <c r="P5" s="135"/>
      <c r="Q5" s="135"/>
      <c r="R5" s="135"/>
      <c r="S5" s="138"/>
      <c r="T5" s="148"/>
      <c r="U5" s="135"/>
      <c r="V5" s="149"/>
      <c r="W5" s="138"/>
      <c r="X5" s="150"/>
      <c r="Y5" s="138"/>
      <c r="Z5" s="151"/>
    </row>
    <row r="6" spans="1:26">
      <c r="A6" s="144" t="s">
        <v>6</v>
      </c>
      <c r="B6" s="135"/>
      <c r="C6" s="135"/>
      <c r="D6" s="135"/>
      <c r="E6" s="135"/>
      <c r="F6" s="135"/>
      <c r="G6" s="135"/>
      <c r="H6" s="136"/>
      <c r="I6" s="145" t="s">
        <v>7</v>
      </c>
      <c r="J6" s="152"/>
      <c r="K6" s="137"/>
      <c r="L6" s="135"/>
      <c r="M6" s="135"/>
      <c r="N6" s="135"/>
      <c r="O6" s="135"/>
      <c r="P6" s="135"/>
      <c r="Q6" s="135"/>
      <c r="R6" s="135"/>
      <c r="S6" s="135"/>
      <c r="T6" s="14"/>
      <c r="U6" s="135"/>
      <c r="V6" s="153"/>
      <c r="W6" s="135"/>
      <c r="X6" s="154"/>
      <c r="Y6" s="135"/>
      <c r="Z6" s="155"/>
    </row>
    <row r="7" spans="1:26" ht="20.100000000000001" customHeight="1">
      <c r="A7" s="84" t="s">
        <v>156</v>
      </c>
      <c r="B7" s="179"/>
      <c r="C7" s="179"/>
      <c r="D7" s="179"/>
      <c r="E7" s="306" t="s">
        <v>567</v>
      </c>
      <c r="F7" s="157"/>
      <c r="G7" s="158"/>
      <c r="H7" s="799" t="s">
        <v>649</v>
      </c>
      <c r="I7" s="159" t="s">
        <v>9</v>
      </c>
      <c r="J7" s="59" t="s">
        <v>10</v>
      </c>
      <c r="K7" s="159" t="s">
        <v>20</v>
      </c>
      <c r="L7" s="160"/>
      <c r="M7" s="84" t="s">
        <v>185</v>
      </c>
      <c r="N7" s="312"/>
      <c r="O7" s="312"/>
      <c r="P7" s="312"/>
      <c r="Q7" s="310" t="s">
        <v>569</v>
      </c>
      <c r="R7" s="310"/>
      <c r="S7" s="310"/>
      <c r="T7" s="310"/>
      <c r="U7" s="310"/>
      <c r="V7" s="310"/>
      <c r="W7" s="799" t="s">
        <v>649</v>
      </c>
      <c r="X7" s="159" t="s">
        <v>9</v>
      </c>
      <c r="Y7" s="59" t="s">
        <v>10</v>
      </c>
      <c r="Z7" s="159" t="s">
        <v>20</v>
      </c>
    </row>
    <row r="8" spans="1:26" ht="20.100000000000001" customHeight="1">
      <c r="A8" s="513" t="s">
        <v>544</v>
      </c>
      <c r="B8" s="678" t="s">
        <v>545</v>
      </c>
      <c r="C8" s="676"/>
      <c r="D8" s="676"/>
      <c r="E8" s="677"/>
      <c r="F8" s="270"/>
      <c r="G8" s="320"/>
      <c r="H8" s="308">
        <v>220</v>
      </c>
      <c r="I8" s="227">
        <v>165</v>
      </c>
      <c r="J8" s="680"/>
      <c r="K8" s="679"/>
      <c r="L8" s="160"/>
      <c r="M8" s="103" t="s">
        <v>108</v>
      </c>
      <c r="N8" s="68" t="s">
        <v>109</v>
      </c>
      <c r="O8" s="77"/>
      <c r="P8" s="77"/>
      <c r="Q8" s="77"/>
      <c r="R8" s="85"/>
      <c r="S8" s="85"/>
      <c r="T8" s="85"/>
      <c r="U8" s="85"/>
      <c r="V8" s="86"/>
      <c r="W8" s="245">
        <v>10.5</v>
      </c>
      <c r="X8" s="165">
        <v>8</v>
      </c>
      <c r="Y8" s="176"/>
      <c r="Z8" s="582"/>
    </row>
    <row r="9" spans="1:26" ht="20.100000000000001" customHeight="1">
      <c r="A9" s="65" t="s">
        <v>543</v>
      </c>
      <c r="B9" s="79" t="s">
        <v>41</v>
      </c>
      <c r="C9" s="162"/>
      <c r="D9" s="162"/>
      <c r="E9" s="76" t="s">
        <v>146</v>
      </c>
      <c r="F9" s="162"/>
      <c r="G9" s="163"/>
      <c r="H9" s="164">
        <v>230</v>
      </c>
      <c r="I9" s="165">
        <v>170</v>
      </c>
      <c r="J9" s="166"/>
      <c r="K9" s="582"/>
      <c r="L9" s="160"/>
      <c r="M9" s="68" t="s">
        <v>112</v>
      </c>
      <c r="N9" s="182" t="s">
        <v>113</v>
      </c>
      <c r="O9" s="68"/>
      <c r="P9" s="77"/>
      <c r="Q9" s="77"/>
      <c r="R9" s="85"/>
      <c r="S9" s="85"/>
      <c r="T9" s="85"/>
      <c r="U9" s="85"/>
      <c r="V9" s="86"/>
      <c r="W9" s="253">
        <v>26</v>
      </c>
      <c r="X9" s="165">
        <v>19</v>
      </c>
      <c r="Y9" s="166"/>
      <c r="Z9" s="582"/>
    </row>
    <row r="10" spans="1:26" ht="20.100000000000001" customHeight="1">
      <c r="A10" s="65" t="s">
        <v>143</v>
      </c>
      <c r="B10" s="65" t="s">
        <v>43</v>
      </c>
      <c r="C10" s="162"/>
      <c r="D10" s="162"/>
      <c r="E10" s="76" t="s">
        <v>147</v>
      </c>
      <c r="F10" s="162"/>
      <c r="G10" s="163"/>
      <c r="H10" s="171">
        <v>189</v>
      </c>
      <c r="I10" s="165">
        <v>140</v>
      </c>
      <c r="J10" s="166"/>
      <c r="K10" s="582"/>
      <c r="L10" s="160"/>
      <c r="M10" s="68" t="s">
        <v>161</v>
      </c>
      <c r="N10" s="68" t="s">
        <v>162</v>
      </c>
      <c r="O10" s="77"/>
      <c r="P10" s="77"/>
      <c r="Q10" s="77"/>
      <c r="R10" s="85"/>
      <c r="S10" s="85"/>
      <c r="T10" s="85"/>
      <c r="U10" s="85"/>
      <c r="V10" s="86"/>
      <c r="W10" s="253">
        <v>100</v>
      </c>
      <c r="X10" s="165">
        <v>75</v>
      </c>
      <c r="Y10" s="166"/>
      <c r="Z10" s="582"/>
    </row>
    <row r="11" spans="1:26" ht="20.100000000000001" customHeight="1">
      <c r="A11" s="65" t="s">
        <v>144</v>
      </c>
      <c r="B11" s="65" t="s">
        <v>43</v>
      </c>
      <c r="C11" s="162"/>
      <c r="D11" s="162"/>
      <c r="E11" s="76" t="s">
        <v>148</v>
      </c>
      <c r="F11" s="162"/>
      <c r="G11" s="163"/>
      <c r="H11" s="171">
        <v>189</v>
      </c>
      <c r="I11" s="165">
        <v>140</v>
      </c>
      <c r="J11" s="166"/>
      <c r="K11" s="582"/>
      <c r="L11" s="160"/>
      <c r="M11" s="68" t="s">
        <v>116</v>
      </c>
      <c r="N11" s="68" t="s">
        <v>117</v>
      </c>
      <c r="O11" s="77"/>
      <c r="P11" s="77"/>
      <c r="Q11" s="77"/>
      <c r="R11" s="85"/>
      <c r="S11" s="85"/>
      <c r="T11" s="85"/>
      <c r="U11" s="85"/>
      <c r="V11" s="86"/>
      <c r="W11" s="681">
        <v>10.5</v>
      </c>
      <c r="X11" s="265">
        <v>8</v>
      </c>
      <c r="Y11" s="246"/>
      <c r="Z11" s="591"/>
    </row>
    <row r="12" spans="1:26" ht="20.100000000000001" customHeight="1">
      <c r="A12" s="65" t="s">
        <v>145</v>
      </c>
      <c r="B12" s="65" t="s">
        <v>43</v>
      </c>
      <c r="C12" s="162"/>
      <c r="D12" s="162"/>
      <c r="E12" s="76" t="s">
        <v>149</v>
      </c>
      <c r="F12" s="162"/>
      <c r="G12" s="163"/>
      <c r="H12" s="171">
        <v>189</v>
      </c>
      <c r="I12" s="165">
        <v>140</v>
      </c>
      <c r="J12" s="166"/>
      <c r="K12" s="582"/>
      <c r="L12" s="160"/>
      <c r="M12" s="68" t="s">
        <v>118</v>
      </c>
      <c r="N12" s="68" t="s">
        <v>119</v>
      </c>
      <c r="O12" s="77"/>
      <c r="P12" s="77"/>
      <c r="Q12" s="77"/>
      <c r="R12" s="85"/>
      <c r="S12" s="85"/>
      <c r="T12" s="85"/>
      <c r="U12" s="85"/>
      <c r="V12" s="86"/>
      <c r="W12" s="682">
        <v>26</v>
      </c>
      <c r="X12" s="267">
        <v>19</v>
      </c>
      <c r="Y12" s="246"/>
      <c r="Z12" s="591"/>
    </row>
    <row r="13" spans="1:26" ht="20.100000000000001" customHeight="1">
      <c r="A13" s="65" t="s">
        <v>44</v>
      </c>
      <c r="B13" s="65" t="s">
        <v>150</v>
      </c>
      <c r="C13" s="162"/>
      <c r="D13" s="162"/>
      <c r="E13" s="76" t="s">
        <v>151</v>
      </c>
      <c r="F13" s="162"/>
      <c r="G13" s="163"/>
      <c r="H13" s="171">
        <v>136</v>
      </c>
      <c r="I13" s="165">
        <v>102</v>
      </c>
      <c r="J13" s="166"/>
      <c r="K13" s="582"/>
      <c r="L13" s="160"/>
      <c r="M13" s="68" t="s">
        <v>163</v>
      </c>
      <c r="N13" s="68" t="s">
        <v>164</v>
      </c>
      <c r="O13" s="77"/>
      <c r="P13" s="77"/>
      <c r="Q13" s="77"/>
      <c r="R13" s="85"/>
      <c r="S13" s="85"/>
      <c r="T13" s="85"/>
      <c r="U13" s="85"/>
      <c r="V13" s="86"/>
      <c r="W13" s="682">
        <v>100</v>
      </c>
      <c r="X13" s="267">
        <v>75</v>
      </c>
      <c r="Y13" s="246"/>
      <c r="Z13" s="591"/>
    </row>
    <row r="14" spans="1:26" ht="20.100000000000001" customHeight="1">
      <c r="A14" s="65" t="s">
        <v>45</v>
      </c>
      <c r="B14" s="65" t="s">
        <v>46</v>
      </c>
      <c r="C14" s="162"/>
      <c r="D14" s="162"/>
      <c r="E14" s="76" t="s">
        <v>152</v>
      </c>
      <c r="F14" s="162"/>
      <c r="G14" s="163"/>
      <c r="H14" s="171">
        <v>136</v>
      </c>
      <c r="I14" s="165">
        <v>102</v>
      </c>
      <c r="J14" s="166"/>
      <c r="K14" s="582"/>
      <c r="L14" s="160"/>
      <c r="M14" s="68" t="s">
        <v>120</v>
      </c>
      <c r="N14" s="68" t="s">
        <v>123</v>
      </c>
      <c r="O14" s="77"/>
      <c r="P14" s="77"/>
      <c r="Q14" s="77"/>
      <c r="R14" s="85"/>
      <c r="S14" s="85"/>
      <c r="T14" s="85"/>
      <c r="U14" s="85"/>
      <c r="V14" s="86"/>
      <c r="W14" s="681">
        <v>10.5</v>
      </c>
      <c r="X14" s="265">
        <v>8</v>
      </c>
      <c r="Y14" s="246"/>
      <c r="Z14" s="591"/>
    </row>
    <row r="15" spans="1:26" ht="20.100000000000001" customHeight="1">
      <c r="A15" s="65" t="s">
        <v>510</v>
      </c>
      <c r="B15" s="67" t="s">
        <v>48</v>
      </c>
      <c r="C15" s="76"/>
      <c r="D15" s="76"/>
      <c r="E15" s="76" t="s">
        <v>153</v>
      </c>
      <c r="F15" s="76"/>
      <c r="G15" s="175"/>
      <c r="H15" s="171">
        <v>136</v>
      </c>
      <c r="I15" s="165">
        <v>102</v>
      </c>
      <c r="J15" s="176"/>
      <c r="K15" s="582"/>
      <c r="L15" s="160"/>
      <c r="M15" s="68" t="s">
        <v>122</v>
      </c>
      <c r="N15" s="68" t="s">
        <v>121</v>
      </c>
      <c r="O15" s="98"/>
      <c r="P15" s="98"/>
      <c r="Q15" s="98"/>
      <c r="R15" s="85"/>
      <c r="S15" s="85"/>
      <c r="T15" s="85"/>
      <c r="U15" s="85"/>
      <c r="V15" s="86"/>
      <c r="W15" s="682">
        <v>26</v>
      </c>
      <c r="X15" s="267">
        <v>19</v>
      </c>
      <c r="Y15" s="246"/>
      <c r="Z15" s="591"/>
    </row>
    <row r="16" spans="1:26" ht="20.100000000000001" customHeight="1">
      <c r="A16" s="103" t="s">
        <v>546</v>
      </c>
      <c r="B16" s="670" t="s">
        <v>547</v>
      </c>
      <c r="C16" s="172"/>
      <c r="D16" s="172"/>
      <c r="E16" s="172"/>
      <c r="F16" s="172"/>
      <c r="G16" s="173"/>
      <c r="H16" s="171">
        <v>110</v>
      </c>
      <c r="I16" s="165">
        <f t="shared" ref="I16" si="0">SUM(H16*0.75)</f>
        <v>82.5</v>
      </c>
      <c r="J16" s="177"/>
      <c r="K16" s="582"/>
      <c r="L16" s="160"/>
      <c r="M16" s="68" t="s">
        <v>165</v>
      </c>
      <c r="N16" s="68" t="s">
        <v>166</v>
      </c>
      <c r="O16" s="98"/>
      <c r="P16" s="98"/>
      <c r="Q16" s="98"/>
      <c r="R16" s="85"/>
      <c r="S16" s="85"/>
      <c r="T16" s="85"/>
      <c r="U16" s="85"/>
      <c r="V16" s="86"/>
      <c r="W16" s="682">
        <v>100</v>
      </c>
      <c r="X16" s="267">
        <v>75</v>
      </c>
      <c r="Y16" s="246"/>
      <c r="Z16" s="591"/>
    </row>
    <row r="17" spans="1:26" ht="20.100000000000001" customHeight="1">
      <c r="A17" s="197" t="s">
        <v>511</v>
      </c>
      <c r="B17" s="670" t="s">
        <v>155</v>
      </c>
      <c r="C17" s="671"/>
      <c r="D17" s="671"/>
      <c r="E17" s="172" t="s">
        <v>154</v>
      </c>
      <c r="F17" s="85"/>
      <c r="G17" s="173"/>
      <c r="H17" s="171">
        <v>110</v>
      </c>
      <c r="I17" s="165">
        <f t="shared" ref="I17" si="1">SUM(H17*0.75)</f>
        <v>82.5</v>
      </c>
      <c r="J17" s="177"/>
      <c r="K17" s="582"/>
      <c r="L17" s="4"/>
      <c r="M17" s="84" t="s">
        <v>125</v>
      </c>
      <c r="N17" s="179"/>
      <c r="O17" s="179"/>
      <c r="P17" s="179"/>
      <c r="Q17" s="306" t="s">
        <v>569</v>
      </c>
      <c r="R17" s="306"/>
      <c r="S17" s="306"/>
      <c r="T17" s="306"/>
      <c r="U17" s="306"/>
      <c r="V17" s="306"/>
      <c r="W17" s="799" t="s">
        <v>649</v>
      </c>
      <c r="X17" s="159" t="s">
        <v>9</v>
      </c>
      <c r="Y17" s="59" t="s">
        <v>10</v>
      </c>
      <c r="Z17" s="159" t="s">
        <v>20</v>
      </c>
    </row>
    <row r="18" spans="1:26" ht="20.100000000000001" customHeight="1">
      <c r="A18" s="186" t="s">
        <v>157</v>
      </c>
      <c r="B18" s="161"/>
      <c r="C18" s="161"/>
      <c r="D18" s="161"/>
      <c r="E18" s="161" t="s">
        <v>178</v>
      </c>
      <c r="F18" s="161"/>
      <c r="G18" s="58"/>
      <c r="H18" s="799" t="s">
        <v>649</v>
      </c>
      <c r="I18" s="159" t="s">
        <v>9</v>
      </c>
      <c r="J18" s="59" t="s">
        <v>10</v>
      </c>
      <c r="K18" s="159" t="s">
        <v>20</v>
      </c>
      <c r="L18" s="4"/>
      <c r="M18" s="65" t="s">
        <v>128</v>
      </c>
      <c r="N18" s="68" t="s">
        <v>129</v>
      </c>
      <c r="O18" s="77"/>
      <c r="P18" s="77"/>
      <c r="Q18" s="77"/>
      <c r="R18" s="85"/>
      <c r="S18" s="85"/>
      <c r="T18" s="85"/>
      <c r="U18" s="85"/>
      <c r="V18" s="86"/>
      <c r="W18" s="178">
        <v>21</v>
      </c>
      <c r="X18" s="165">
        <f>SUM(W18*0.75)</f>
        <v>15.75</v>
      </c>
      <c r="Y18" s="177"/>
      <c r="Z18" s="582"/>
    </row>
    <row r="19" spans="1:26" ht="20.100000000000001" customHeight="1">
      <c r="A19" s="188"/>
      <c r="B19" s="189">
        <v>4</v>
      </c>
      <c r="C19" s="190">
        <v>6</v>
      </c>
      <c r="D19" s="189">
        <v>7</v>
      </c>
      <c r="E19" s="190">
        <v>8</v>
      </c>
      <c r="F19" s="189">
        <v>10</v>
      </c>
      <c r="G19" s="191">
        <v>12</v>
      </c>
      <c r="H19" s="192"/>
      <c r="I19" s="193"/>
      <c r="J19" s="194"/>
      <c r="K19" s="193"/>
      <c r="L19" s="4"/>
      <c r="M19" s="249" t="s">
        <v>521</v>
      </c>
      <c r="N19" s="252" t="s">
        <v>132</v>
      </c>
      <c r="O19" s="250"/>
      <c r="P19" s="250"/>
      <c r="Q19" s="250"/>
      <c r="R19" s="85"/>
      <c r="S19" s="85"/>
      <c r="T19" s="85"/>
      <c r="U19" s="85"/>
      <c r="V19" s="86"/>
      <c r="W19" s="309">
        <v>63</v>
      </c>
      <c r="X19" s="251">
        <f>SUM(W19*0.75)</f>
        <v>47.25</v>
      </c>
      <c r="Y19" s="177"/>
      <c r="Z19" s="582"/>
    </row>
    <row r="20" spans="1:26" ht="20.100000000000001" customHeight="1">
      <c r="A20" s="197" t="s">
        <v>54</v>
      </c>
      <c r="B20" s="174"/>
      <c r="C20" s="198"/>
      <c r="D20" s="174"/>
      <c r="E20" s="198"/>
      <c r="F20" s="174"/>
      <c r="G20" s="199"/>
      <c r="H20" s="113">
        <v>96</v>
      </c>
      <c r="I20" s="165">
        <v>72</v>
      </c>
      <c r="J20" s="174"/>
      <c r="K20" s="582"/>
      <c r="L20" s="4"/>
      <c r="M20" s="249" t="s">
        <v>522</v>
      </c>
      <c r="N20" s="252" t="s">
        <v>133</v>
      </c>
      <c r="O20" s="250"/>
      <c r="P20" s="250"/>
      <c r="Q20" s="250"/>
      <c r="R20" s="85"/>
      <c r="S20" s="85"/>
      <c r="T20" s="85"/>
      <c r="U20" s="85"/>
      <c r="V20" s="86"/>
      <c r="W20" s="309">
        <v>63</v>
      </c>
      <c r="X20" s="251">
        <f>SUM(W20*0.75)</f>
        <v>47.25</v>
      </c>
      <c r="Y20" s="229"/>
      <c r="Z20" s="582"/>
    </row>
    <row r="21" spans="1:26" ht="20.100000000000001" customHeight="1">
      <c r="A21" s="197" t="s">
        <v>56</v>
      </c>
      <c r="B21" s="174"/>
      <c r="C21" s="198"/>
      <c r="D21" s="174"/>
      <c r="E21" s="198"/>
      <c r="F21" s="174"/>
      <c r="G21" s="199"/>
      <c r="H21" s="113">
        <v>336</v>
      </c>
      <c r="I21" s="165">
        <v>250</v>
      </c>
      <c r="J21" s="174"/>
      <c r="K21" s="582"/>
      <c r="L21" s="4"/>
      <c r="M21" s="84" t="s">
        <v>169</v>
      </c>
      <c r="N21" s="179"/>
      <c r="O21" s="179"/>
      <c r="P21" s="179"/>
      <c r="Q21" s="179"/>
      <c r="R21" s="179"/>
      <c r="S21" s="306" t="s">
        <v>570</v>
      </c>
      <c r="T21" s="161"/>
      <c r="U21" s="161"/>
      <c r="V21" s="58"/>
      <c r="W21" s="799" t="s">
        <v>649</v>
      </c>
      <c r="X21" s="159" t="s">
        <v>9</v>
      </c>
      <c r="Y21" s="59" t="s">
        <v>10</v>
      </c>
      <c r="Z21" s="159" t="s">
        <v>20</v>
      </c>
    </row>
    <row r="22" spans="1:26" ht="20.100000000000001" customHeight="1">
      <c r="A22" s="263" t="s">
        <v>158</v>
      </c>
      <c r="B22" s="38"/>
      <c r="C22" s="268" t="s">
        <v>160</v>
      </c>
      <c r="D22" s="38"/>
      <c r="E22" s="38"/>
      <c r="F22" s="38"/>
      <c r="G22" s="38"/>
      <c r="H22" s="113">
        <v>96</v>
      </c>
      <c r="I22" s="165">
        <v>72</v>
      </c>
      <c r="J22" s="174"/>
      <c r="K22" s="582"/>
      <c r="L22" s="4"/>
      <c r="M22" s="168" t="s">
        <v>520</v>
      </c>
      <c r="N22" s="871" t="s">
        <v>42</v>
      </c>
      <c r="O22" s="872"/>
      <c r="P22" s="872"/>
      <c r="Q22" s="872"/>
      <c r="R22" s="872"/>
      <c r="S22" s="872"/>
      <c r="T22" s="833"/>
      <c r="U22" s="833"/>
      <c r="V22" s="835"/>
      <c r="W22" s="88">
        <v>17</v>
      </c>
      <c r="X22" s="169">
        <f>SUM(W22*0.75)</f>
        <v>12.75</v>
      </c>
      <c r="Y22" s="170"/>
      <c r="Z22" s="592"/>
    </row>
    <row r="23" spans="1:26" ht="20.100000000000001" customHeight="1">
      <c r="A23" s="263" t="s">
        <v>159</v>
      </c>
      <c r="B23" s="38"/>
      <c r="C23" s="268" t="s">
        <v>160</v>
      </c>
      <c r="D23" s="38"/>
      <c r="E23" s="38"/>
      <c r="F23" s="38"/>
      <c r="G23" s="38"/>
      <c r="H23" s="113">
        <v>336</v>
      </c>
      <c r="I23" s="165">
        <v>250</v>
      </c>
      <c r="J23" s="174"/>
      <c r="K23" s="582"/>
      <c r="L23" s="4"/>
      <c r="M23" s="168" t="s">
        <v>512</v>
      </c>
      <c r="N23" s="862" t="s">
        <v>47</v>
      </c>
      <c r="O23" s="863"/>
      <c r="P23" s="863"/>
      <c r="Q23" s="863"/>
      <c r="R23" s="863"/>
      <c r="S23" s="863"/>
      <c r="T23" s="172"/>
      <c r="U23" s="172"/>
      <c r="V23" s="173"/>
      <c r="W23" s="88">
        <v>32</v>
      </c>
      <c r="X23" s="165">
        <f t="shared" ref="X23" si="2">SUM(W23*0.75)</f>
        <v>24</v>
      </c>
      <c r="Y23" s="174"/>
      <c r="Z23" s="593"/>
    </row>
    <row r="24" spans="1:26" ht="20.100000000000001" customHeight="1">
      <c r="A24" s="186" t="s">
        <v>179</v>
      </c>
      <c r="B24" s="187"/>
      <c r="C24" s="187"/>
      <c r="D24" s="187"/>
      <c r="E24" s="187" t="s">
        <v>180</v>
      </c>
      <c r="F24" s="187"/>
      <c r="G24" s="187"/>
      <c r="H24" s="799" t="s">
        <v>649</v>
      </c>
      <c r="I24" s="159" t="s">
        <v>9</v>
      </c>
      <c r="J24" s="59" t="s">
        <v>10</v>
      </c>
      <c r="K24" s="159" t="s">
        <v>20</v>
      </c>
      <c r="L24" s="4"/>
      <c r="M24" s="67" t="s">
        <v>519</v>
      </c>
      <c r="N24" s="859" t="s">
        <v>49</v>
      </c>
      <c r="O24" s="860"/>
      <c r="P24" s="860"/>
      <c r="Q24" s="860"/>
      <c r="R24" s="860"/>
      <c r="S24" s="860"/>
      <c r="T24" s="860"/>
      <c r="U24" s="76"/>
      <c r="V24" s="76"/>
      <c r="W24" s="178">
        <v>160</v>
      </c>
      <c r="X24" s="165">
        <v>120</v>
      </c>
      <c r="Y24" s="176"/>
      <c r="Z24" s="582"/>
    </row>
    <row r="25" spans="1:26" ht="20.100000000000001" customHeight="1">
      <c r="A25" s="205"/>
      <c r="B25" s="189">
        <v>4</v>
      </c>
      <c r="C25" s="190">
        <v>6</v>
      </c>
      <c r="D25" s="189">
        <v>7</v>
      </c>
      <c r="E25" s="190">
        <v>8</v>
      </c>
      <c r="F25" s="189">
        <v>10</v>
      </c>
      <c r="G25" s="191">
        <v>12</v>
      </c>
      <c r="H25" s="206"/>
      <c r="I25" s="207"/>
      <c r="J25" s="208"/>
      <c r="K25" s="193"/>
      <c r="L25" s="4"/>
      <c r="M25" s="84" t="s">
        <v>50</v>
      </c>
      <c r="N25" s="179"/>
      <c r="O25" s="157"/>
      <c r="P25" s="161"/>
      <c r="Q25" s="161"/>
      <c r="R25" s="161"/>
      <c r="S25" s="157"/>
      <c r="T25" s="275" t="s">
        <v>462</v>
      </c>
      <c r="U25" s="180"/>
      <c r="V25" s="181"/>
      <c r="W25" s="799" t="s">
        <v>649</v>
      </c>
      <c r="X25" s="159" t="s">
        <v>9</v>
      </c>
      <c r="Y25" s="59" t="s">
        <v>10</v>
      </c>
      <c r="Z25" s="159" t="s">
        <v>20</v>
      </c>
    </row>
    <row r="26" spans="1:26" ht="20.100000000000001" customHeight="1">
      <c r="A26" s="168" t="s">
        <v>60</v>
      </c>
      <c r="B26" s="210"/>
      <c r="C26" s="210"/>
      <c r="D26" s="210"/>
      <c r="E26" s="210"/>
      <c r="F26" s="210"/>
      <c r="G26" s="210"/>
      <c r="H26" s="113">
        <v>96</v>
      </c>
      <c r="I26" s="165">
        <v>72</v>
      </c>
      <c r="J26" s="174"/>
      <c r="K26" s="582"/>
      <c r="L26" s="4"/>
      <c r="M26" s="182" t="s">
        <v>513</v>
      </c>
      <c r="N26" s="182" t="s">
        <v>51</v>
      </c>
      <c r="O26" s="183"/>
      <c r="P26" s="183"/>
      <c r="Q26" s="183"/>
      <c r="R26" s="183"/>
      <c r="S26" s="183"/>
      <c r="T26" s="183"/>
      <c r="U26" s="184"/>
      <c r="V26" s="185"/>
      <c r="W26" s="88">
        <v>16</v>
      </c>
      <c r="X26" s="165">
        <f t="shared" ref="X26:X37" si="3">SUM(W26*0.75)</f>
        <v>12</v>
      </c>
      <c r="Y26" s="174"/>
      <c r="Z26" s="593"/>
    </row>
    <row r="27" spans="1:26" ht="20.100000000000001" customHeight="1">
      <c r="A27" s="168" t="s">
        <v>63</v>
      </c>
      <c r="B27" s="210"/>
      <c r="C27" s="211"/>
      <c r="D27" s="210"/>
      <c r="E27" s="210"/>
      <c r="F27" s="210"/>
      <c r="G27" s="205"/>
      <c r="H27" s="113">
        <v>336</v>
      </c>
      <c r="I27" s="165">
        <v>250</v>
      </c>
      <c r="J27" s="174"/>
      <c r="K27" s="582"/>
      <c r="L27" s="4"/>
      <c r="M27" s="182" t="s">
        <v>514</v>
      </c>
      <c r="N27" s="182" t="s">
        <v>52</v>
      </c>
      <c r="O27" s="183"/>
      <c r="P27" s="183"/>
      <c r="Q27" s="183"/>
      <c r="R27" s="183"/>
      <c r="S27" s="183"/>
      <c r="T27" s="183"/>
      <c r="U27" s="184"/>
      <c r="V27" s="185"/>
      <c r="W27" s="88">
        <v>21</v>
      </c>
      <c r="X27" s="165">
        <f t="shared" si="3"/>
        <v>15.75</v>
      </c>
      <c r="Y27" s="174"/>
      <c r="Z27" s="593"/>
    </row>
    <row r="28" spans="1:26" ht="20.100000000000001" customHeight="1">
      <c r="A28" s="168" t="s">
        <v>66</v>
      </c>
      <c r="B28" s="210"/>
      <c r="C28" s="211"/>
      <c r="D28" s="210"/>
      <c r="E28" s="210"/>
      <c r="F28" s="210"/>
      <c r="G28" s="212"/>
      <c r="H28" s="178">
        <v>1576</v>
      </c>
      <c r="I28" s="165">
        <f>SUM(H28*0.75)</f>
        <v>1182</v>
      </c>
      <c r="J28" s="174"/>
      <c r="K28" s="582"/>
      <c r="L28" s="4"/>
      <c r="M28" s="182" t="s">
        <v>515</v>
      </c>
      <c r="N28" s="68" t="s">
        <v>53</v>
      </c>
      <c r="O28" s="172"/>
      <c r="P28" s="172"/>
      <c r="Q28" s="172"/>
      <c r="R28" s="172"/>
      <c r="S28" s="172"/>
      <c r="T28" s="172"/>
      <c r="U28" s="195"/>
      <c r="V28" s="196"/>
      <c r="W28" s="88">
        <v>26</v>
      </c>
      <c r="X28" s="165">
        <f t="shared" si="3"/>
        <v>19.5</v>
      </c>
      <c r="Y28" s="174"/>
      <c r="Z28" s="593"/>
    </row>
    <row r="29" spans="1:26" ht="20.100000000000001" customHeight="1">
      <c r="A29" s="186" t="s">
        <v>181</v>
      </c>
      <c r="B29" s="214"/>
      <c r="C29" s="214"/>
      <c r="D29" s="214"/>
      <c r="E29" s="214" t="s">
        <v>182</v>
      </c>
      <c r="F29" s="214"/>
      <c r="G29" s="215"/>
      <c r="H29" s="799" t="s">
        <v>649</v>
      </c>
      <c r="I29" s="159" t="s">
        <v>9</v>
      </c>
      <c r="J29" s="59" t="s">
        <v>10</v>
      </c>
      <c r="K29" s="159" t="s">
        <v>20</v>
      </c>
      <c r="L29" s="4"/>
      <c r="M29" s="182" t="s">
        <v>516</v>
      </c>
      <c r="N29" s="75" t="s">
        <v>55</v>
      </c>
      <c r="O29" s="200"/>
      <c r="P29" s="200"/>
      <c r="Q29" s="200"/>
      <c r="R29" s="200"/>
      <c r="S29" s="200"/>
      <c r="T29" s="200"/>
      <c r="U29" s="201"/>
      <c r="V29" s="202"/>
      <c r="W29" s="88">
        <v>37</v>
      </c>
      <c r="X29" s="165">
        <f t="shared" si="3"/>
        <v>27.75</v>
      </c>
      <c r="Y29" s="174"/>
      <c r="Z29" s="593"/>
    </row>
    <row r="30" spans="1:26" ht="20.100000000000001" customHeight="1">
      <c r="A30" s="168" t="s">
        <v>70</v>
      </c>
      <c r="B30" s="862" t="s">
        <v>71</v>
      </c>
      <c r="C30" s="863"/>
      <c r="D30" s="863"/>
      <c r="E30" s="172"/>
      <c r="F30" s="172"/>
      <c r="G30" s="173"/>
      <c r="H30" s="196">
        <v>42</v>
      </c>
      <c r="I30" s="165">
        <v>30</v>
      </c>
      <c r="J30" s="177"/>
      <c r="K30" s="582"/>
      <c r="L30" s="4"/>
      <c r="M30" s="203" t="s">
        <v>535</v>
      </c>
      <c r="N30" s="235" t="s">
        <v>57</v>
      </c>
      <c r="O30" s="172"/>
      <c r="P30" s="172"/>
      <c r="Q30" s="172"/>
      <c r="R30" s="172"/>
      <c r="S30" s="172"/>
      <c r="T30" s="172"/>
      <c r="U30" s="195"/>
      <c r="V30" s="196"/>
      <c r="W30" s="88">
        <v>40</v>
      </c>
      <c r="X30" s="204">
        <f t="shared" si="3"/>
        <v>30</v>
      </c>
      <c r="Y30" s="174"/>
      <c r="Z30" s="593"/>
    </row>
    <row r="31" spans="1:26" ht="20.100000000000001" customHeight="1">
      <c r="A31" s="216"/>
      <c r="B31" s="217">
        <v>4</v>
      </c>
      <c r="C31" s="218">
        <v>6</v>
      </c>
      <c r="D31" s="217">
        <v>7</v>
      </c>
      <c r="E31" s="218">
        <v>8</v>
      </c>
      <c r="F31" s="217">
        <v>10</v>
      </c>
      <c r="G31" s="219">
        <v>12</v>
      </c>
      <c r="H31" s="220"/>
      <c r="I31" s="193"/>
      <c r="J31" s="221"/>
      <c r="K31" s="193"/>
      <c r="L31" s="4"/>
      <c r="M31" s="203" t="s">
        <v>536</v>
      </c>
      <c r="N31" s="235" t="s">
        <v>57</v>
      </c>
      <c r="O31" s="98"/>
      <c r="P31" s="98"/>
      <c r="Q31" s="98"/>
      <c r="R31" s="98"/>
      <c r="S31" s="98"/>
      <c r="T31" s="98"/>
      <c r="U31" s="98"/>
      <c r="V31" s="78"/>
      <c r="W31" s="88">
        <v>25</v>
      </c>
      <c r="X31" s="204">
        <f t="shared" si="3"/>
        <v>18.75</v>
      </c>
      <c r="Y31" s="174"/>
      <c r="Z31" s="593"/>
    </row>
    <row r="32" spans="1:26" ht="20.100000000000001" customHeight="1">
      <c r="A32" s="168" t="s">
        <v>73</v>
      </c>
      <c r="B32" s="210"/>
      <c r="C32" s="211"/>
      <c r="D32" s="210"/>
      <c r="E32" s="210"/>
      <c r="F32" s="210"/>
      <c r="G32" s="210"/>
      <c r="H32" s="113">
        <v>33</v>
      </c>
      <c r="I32" s="165">
        <v>25</v>
      </c>
      <c r="J32" s="174"/>
      <c r="K32" s="582"/>
      <c r="L32" s="4"/>
      <c r="M32" s="182" t="s">
        <v>58</v>
      </c>
      <c r="N32" s="182" t="s">
        <v>59</v>
      </c>
      <c r="O32" s="183"/>
      <c r="P32" s="183"/>
      <c r="Q32" s="183"/>
      <c r="R32" s="183"/>
      <c r="S32" s="183"/>
      <c r="T32" s="183"/>
      <c r="U32" s="184"/>
      <c r="V32" s="185"/>
      <c r="W32" s="209">
        <v>16</v>
      </c>
      <c r="X32" s="165">
        <f t="shared" si="3"/>
        <v>12</v>
      </c>
      <c r="Y32" s="174"/>
      <c r="Z32" s="593"/>
    </row>
    <row r="33" spans="1:26" ht="20.100000000000001" customHeight="1">
      <c r="A33" s="68" t="s">
        <v>74</v>
      </c>
      <c r="B33" s="210"/>
      <c r="C33" s="211"/>
      <c r="D33" s="210"/>
      <c r="E33" s="210"/>
      <c r="F33" s="210"/>
      <c r="G33" s="223"/>
      <c r="H33" s="178">
        <v>85</v>
      </c>
      <c r="I33" s="165">
        <v>63</v>
      </c>
      <c r="J33" s="174"/>
      <c r="K33" s="582"/>
      <c r="L33" s="4"/>
      <c r="M33" s="182" t="s">
        <v>61</v>
      </c>
      <c r="N33" s="182" t="s">
        <v>62</v>
      </c>
      <c r="O33" s="183"/>
      <c r="P33" s="183"/>
      <c r="Q33" s="183"/>
      <c r="R33" s="183"/>
      <c r="S33" s="183"/>
      <c r="T33" s="183"/>
      <c r="U33" s="184"/>
      <c r="V33" s="185"/>
      <c r="W33" s="88">
        <v>9</v>
      </c>
      <c r="X33" s="165">
        <f t="shared" si="3"/>
        <v>6.75</v>
      </c>
      <c r="Y33" s="174"/>
      <c r="Z33" s="593"/>
    </row>
    <row r="34" spans="1:26" ht="20.100000000000001" customHeight="1">
      <c r="A34" s="224" t="s">
        <v>75</v>
      </c>
      <c r="B34" s="210"/>
      <c r="C34" s="211"/>
      <c r="D34" s="210"/>
      <c r="E34" s="210"/>
      <c r="F34" s="225"/>
      <c r="G34" s="205"/>
      <c r="H34" s="226">
        <v>336</v>
      </c>
      <c r="I34" s="227">
        <v>250</v>
      </c>
      <c r="J34" s="174"/>
      <c r="K34" s="582"/>
      <c r="L34" s="4"/>
      <c r="M34" s="182" t="s">
        <v>64</v>
      </c>
      <c r="N34" s="182" t="s">
        <v>65</v>
      </c>
      <c r="O34" s="183"/>
      <c r="P34" s="183"/>
      <c r="Q34" s="183"/>
      <c r="R34" s="183"/>
      <c r="S34" s="183"/>
      <c r="T34" s="183"/>
      <c r="U34" s="184"/>
      <c r="V34" s="185"/>
      <c r="W34" s="88">
        <v>76</v>
      </c>
      <c r="X34" s="165">
        <f t="shared" si="3"/>
        <v>57</v>
      </c>
      <c r="Y34" s="174"/>
      <c r="Z34" s="593"/>
    </row>
    <row r="35" spans="1:26" ht="20.100000000000001" customHeight="1">
      <c r="A35" s="224" t="s">
        <v>76</v>
      </c>
      <c r="B35" s="864" t="s">
        <v>77</v>
      </c>
      <c r="C35" s="865"/>
      <c r="D35" s="865"/>
      <c r="E35" s="865"/>
      <c r="F35" s="865"/>
      <c r="G35" s="866"/>
      <c r="H35" s="226">
        <v>336</v>
      </c>
      <c r="I35" s="227">
        <v>250</v>
      </c>
      <c r="J35" s="166"/>
      <c r="K35" s="582"/>
      <c r="L35" s="4"/>
      <c r="M35" s="213" t="s">
        <v>67</v>
      </c>
      <c r="N35" s="213" t="s">
        <v>68</v>
      </c>
      <c r="O35" s="183"/>
      <c r="P35" s="183"/>
      <c r="Q35" s="183"/>
      <c r="R35" s="183"/>
      <c r="S35" s="183"/>
      <c r="T35" s="183"/>
      <c r="U35" s="184"/>
      <c r="V35" s="185"/>
      <c r="W35" s="88">
        <v>31.5</v>
      </c>
      <c r="X35" s="165">
        <f t="shared" si="3"/>
        <v>23.625</v>
      </c>
      <c r="Y35" s="174"/>
      <c r="Z35" s="593"/>
    </row>
    <row r="36" spans="1:26" ht="20.100000000000001" customHeight="1">
      <c r="A36" s="224" t="s">
        <v>78</v>
      </c>
      <c r="B36" s="864" t="s">
        <v>79</v>
      </c>
      <c r="C36" s="865"/>
      <c r="D36" s="865"/>
      <c r="E36" s="865"/>
      <c r="F36" s="865"/>
      <c r="G36" s="866"/>
      <c r="H36" s="226">
        <v>336</v>
      </c>
      <c r="I36" s="227">
        <v>250</v>
      </c>
      <c r="J36" s="166"/>
      <c r="K36" s="582"/>
      <c r="L36" s="4"/>
      <c r="M36" s="182" t="s">
        <v>517</v>
      </c>
      <c r="N36" s="68" t="s">
        <v>69</v>
      </c>
      <c r="O36" s="172"/>
      <c r="P36" s="172"/>
      <c r="Q36" s="172"/>
      <c r="R36" s="172"/>
      <c r="S36" s="172"/>
      <c r="T36" s="172"/>
      <c r="U36" s="195"/>
      <c r="V36" s="196"/>
      <c r="W36" s="88">
        <v>94</v>
      </c>
      <c r="X36" s="165">
        <f t="shared" si="3"/>
        <v>70.5</v>
      </c>
      <c r="Y36" s="174"/>
      <c r="Z36" s="593"/>
    </row>
    <row r="37" spans="1:26" ht="20.100000000000001" customHeight="1">
      <c r="A37" s="216"/>
      <c r="B37" s="216"/>
      <c r="C37" s="218" t="s">
        <v>80</v>
      </c>
      <c r="D37" s="217" t="s">
        <v>81</v>
      </c>
      <c r="E37" s="218" t="s">
        <v>82</v>
      </c>
      <c r="F37" s="307"/>
      <c r="G37" s="247"/>
      <c r="H37" s="221"/>
      <c r="I37" s="221"/>
      <c r="J37" s="221"/>
      <c r="K37" s="193"/>
      <c r="L37" s="4"/>
      <c r="M37" s="182" t="s">
        <v>518</v>
      </c>
      <c r="N37" s="182" t="s">
        <v>72</v>
      </c>
      <c r="O37" s="183"/>
      <c r="P37" s="183"/>
      <c r="Q37" s="183"/>
      <c r="R37" s="183"/>
      <c r="S37" s="183"/>
      <c r="T37" s="183"/>
      <c r="U37" s="184"/>
      <c r="V37" s="185"/>
      <c r="W37" s="88">
        <v>160</v>
      </c>
      <c r="X37" s="165">
        <f t="shared" si="3"/>
        <v>120</v>
      </c>
      <c r="Y37" s="73"/>
      <c r="Z37" s="594"/>
    </row>
    <row r="38" spans="1:26" ht="20.100000000000001" customHeight="1" thickBot="1">
      <c r="A38" s="168" t="s">
        <v>83</v>
      </c>
      <c r="B38" s="168"/>
      <c r="C38" s="211"/>
      <c r="D38" s="210"/>
      <c r="E38" s="210"/>
      <c r="F38" s="205"/>
      <c r="G38" s="228"/>
      <c r="H38" s="178">
        <v>21</v>
      </c>
      <c r="I38" s="165">
        <f>SUM(H38*0.75)</f>
        <v>15.75</v>
      </c>
      <c r="J38" s="174"/>
      <c r="K38" s="582"/>
      <c r="L38" s="4"/>
      <c r="M38" s="186" t="s">
        <v>134</v>
      </c>
      <c r="N38" s="157"/>
      <c r="O38" s="157"/>
      <c r="P38" s="157"/>
      <c r="Q38" s="157"/>
      <c r="R38" s="157"/>
      <c r="S38" s="58" t="s">
        <v>571</v>
      </c>
      <c r="T38" s="58"/>
      <c r="U38" s="58"/>
      <c r="V38" s="58"/>
      <c r="W38" s="799" t="s">
        <v>649</v>
      </c>
      <c r="X38" s="159" t="s">
        <v>9</v>
      </c>
      <c r="Y38" s="59" t="s">
        <v>10</v>
      </c>
      <c r="Z38" s="159" t="s">
        <v>20</v>
      </c>
    </row>
    <row r="39" spans="1:26" ht="20.100000000000001" customHeight="1" thickBot="1">
      <c r="A39" s="222" t="s">
        <v>183</v>
      </c>
      <c r="B39" s="161"/>
      <c r="C39" s="161"/>
      <c r="D39" s="161"/>
      <c r="E39" s="161" t="s">
        <v>184</v>
      </c>
      <c r="F39" s="161"/>
      <c r="G39" s="58"/>
      <c r="H39" s="799" t="s">
        <v>649</v>
      </c>
      <c r="I39" s="159" t="s">
        <v>9</v>
      </c>
      <c r="J39" s="59" t="s">
        <v>10</v>
      </c>
      <c r="K39" s="159" t="s">
        <v>20</v>
      </c>
      <c r="L39" s="4"/>
      <c r="M39" s="66" t="s">
        <v>167</v>
      </c>
      <c r="N39" s="248" t="s">
        <v>168</v>
      </c>
      <c r="O39" s="270"/>
      <c r="P39" s="270"/>
      <c r="Q39" s="254" t="s">
        <v>137</v>
      </c>
      <c r="R39" s="272" t="s">
        <v>138</v>
      </c>
      <c r="S39" s="205"/>
      <c r="T39" s="205"/>
      <c r="U39" s="205"/>
      <c r="V39" s="205"/>
      <c r="W39" s="237">
        <v>15</v>
      </c>
      <c r="X39" s="227">
        <v>11</v>
      </c>
      <c r="Y39" s="89"/>
      <c r="Z39" s="583"/>
    </row>
    <row r="40" spans="1:26" ht="20.100000000000001" customHeight="1" thickBot="1">
      <c r="A40" s="168" t="s">
        <v>84</v>
      </c>
      <c r="B40" s="862" t="s">
        <v>85</v>
      </c>
      <c r="C40" s="863"/>
      <c r="D40" s="863"/>
      <c r="E40" s="172"/>
      <c r="F40" s="172"/>
      <c r="G40" s="173"/>
      <c r="H40" s="88">
        <v>32</v>
      </c>
      <c r="I40" s="165">
        <v>25</v>
      </c>
      <c r="J40" s="177"/>
      <c r="K40" s="167"/>
      <c r="L40" s="4"/>
      <c r="M40" s="66" t="s">
        <v>135</v>
      </c>
      <c r="N40" s="66" t="s">
        <v>136</v>
      </c>
      <c r="O40" s="66"/>
      <c r="P40" s="103"/>
      <c r="Q40" s="254" t="s">
        <v>137</v>
      </c>
      <c r="R40" s="254" t="s">
        <v>138</v>
      </c>
      <c r="S40" s="254" t="s">
        <v>139</v>
      </c>
      <c r="T40" s="205"/>
      <c r="U40" s="205"/>
      <c r="V40" s="205"/>
      <c r="W40" s="245">
        <v>80</v>
      </c>
      <c r="X40" s="165">
        <f>SUM(W40*0.75)</f>
        <v>60</v>
      </c>
      <c r="Y40" s="44"/>
      <c r="Z40" s="582"/>
    </row>
    <row r="41" spans="1:26" ht="20.100000000000001" customHeight="1">
      <c r="A41" s="205"/>
      <c r="B41" s="217">
        <v>4</v>
      </c>
      <c r="C41" s="218">
        <v>6</v>
      </c>
      <c r="D41" s="217">
        <v>7</v>
      </c>
      <c r="E41" s="218">
        <v>8</v>
      </c>
      <c r="F41" s="217">
        <v>10</v>
      </c>
      <c r="G41" s="219">
        <v>12</v>
      </c>
      <c r="H41" s="206"/>
      <c r="I41" s="207"/>
      <c r="J41" s="208"/>
      <c r="K41" s="193"/>
      <c r="L41" s="4"/>
      <c r="M41" s="247" t="s">
        <v>140</v>
      </c>
      <c r="N41" s="103" t="s">
        <v>141</v>
      </c>
      <c r="O41" s="92"/>
      <c r="P41" s="92"/>
      <c r="Q41" s="255"/>
      <c r="R41" s="255"/>
      <c r="S41" s="256"/>
      <c r="T41" s="205"/>
      <c r="U41" s="205"/>
      <c r="V41" s="205"/>
      <c r="W41" s="257">
        <v>30</v>
      </c>
      <c r="X41" s="165">
        <f>SUM(W41*0.75)</f>
        <v>22.5</v>
      </c>
      <c r="Y41" s="40"/>
      <c r="Z41" s="595"/>
    </row>
    <row r="42" spans="1:26" ht="20.100000000000001" customHeight="1">
      <c r="A42" s="168" t="s">
        <v>86</v>
      </c>
      <c r="B42" s="210"/>
      <c r="C42" s="210"/>
      <c r="D42" s="210"/>
      <c r="E42" s="210"/>
      <c r="F42" s="210"/>
      <c r="G42" s="210"/>
      <c r="H42" s="196">
        <v>12.5</v>
      </c>
      <c r="I42" s="165">
        <v>10</v>
      </c>
      <c r="J42" s="174"/>
      <c r="K42" s="582"/>
      <c r="L42" s="4"/>
      <c r="M42" s="273" t="s">
        <v>124</v>
      </c>
      <c r="N42" s="274"/>
      <c r="O42" s="275"/>
      <c r="P42" s="275"/>
      <c r="Q42" s="275"/>
      <c r="R42" s="275"/>
      <c r="S42" s="275" t="s">
        <v>572</v>
      </c>
      <c r="T42" s="275"/>
      <c r="U42" s="275"/>
      <c r="V42" s="276"/>
      <c r="W42" s="799" t="s">
        <v>649</v>
      </c>
      <c r="X42" s="277" t="s">
        <v>9</v>
      </c>
      <c r="Y42" s="278" t="s">
        <v>10</v>
      </c>
      <c r="Z42" s="277" t="s">
        <v>20</v>
      </c>
    </row>
    <row r="43" spans="1:26" ht="20.100000000000001" customHeight="1">
      <c r="A43" s="168" t="s">
        <v>87</v>
      </c>
      <c r="B43" s="210"/>
      <c r="C43" s="210"/>
      <c r="D43" s="210"/>
      <c r="E43" s="210"/>
      <c r="F43" s="210"/>
      <c r="G43" s="205"/>
      <c r="H43" s="88">
        <v>37</v>
      </c>
      <c r="I43" s="165">
        <v>27</v>
      </c>
      <c r="J43" s="174"/>
      <c r="K43" s="582"/>
      <c r="L43" s="4"/>
      <c r="M43" s="279" t="s">
        <v>126</v>
      </c>
      <c r="N43" s="74" t="s">
        <v>127</v>
      </c>
      <c r="O43" s="280"/>
      <c r="P43" s="280"/>
      <c r="Q43" s="280"/>
      <c r="R43" s="280"/>
      <c r="S43" s="281"/>
      <c r="T43" s="281"/>
      <c r="U43" s="70"/>
      <c r="V43" s="282"/>
      <c r="W43" s="283">
        <v>21</v>
      </c>
      <c r="X43" s="267">
        <v>16</v>
      </c>
      <c r="Y43" s="284"/>
      <c r="Z43" s="596"/>
    </row>
    <row r="44" spans="1:26" ht="20.100000000000001" customHeight="1">
      <c r="A44" s="65" t="s">
        <v>88</v>
      </c>
      <c r="B44" s="64"/>
      <c r="C44" s="64"/>
      <c r="D44" s="64"/>
      <c r="E44" s="64"/>
      <c r="F44" s="64"/>
      <c r="G44" s="205"/>
      <c r="H44" s="88">
        <v>115</v>
      </c>
      <c r="I44" s="165">
        <v>85</v>
      </c>
      <c r="J44" s="176"/>
      <c r="K44" s="582"/>
      <c r="L44" s="4"/>
      <c r="M44" s="279" t="s">
        <v>130</v>
      </c>
      <c r="N44" s="285" t="s">
        <v>131</v>
      </c>
      <c r="O44" s="286"/>
      <c r="P44" s="286"/>
      <c r="Q44" s="286"/>
      <c r="R44" s="286"/>
      <c r="S44" s="281"/>
      <c r="T44" s="281"/>
      <c r="U44" s="287"/>
      <c r="V44" s="288"/>
      <c r="W44" s="289">
        <v>25</v>
      </c>
      <c r="X44" s="267">
        <v>18</v>
      </c>
      <c r="Y44" s="290"/>
      <c r="Z44" s="596"/>
    </row>
    <row r="45" spans="1:26" ht="20.100000000000001" customHeight="1">
      <c r="A45" s="65" t="s">
        <v>89</v>
      </c>
      <c r="B45" s="859" t="s">
        <v>90</v>
      </c>
      <c r="C45" s="860"/>
      <c r="D45" s="860"/>
      <c r="E45" s="860"/>
      <c r="F45" s="860"/>
      <c r="G45" s="867"/>
      <c r="H45" s="669">
        <v>115</v>
      </c>
      <c r="I45" s="165">
        <v>85</v>
      </c>
      <c r="J45" s="229"/>
      <c r="K45" s="582"/>
      <c r="L45" s="4"/>
      <c r="M45" s="291" t="s">
        <v>99</v>
      </c>
      <c r="N45" s="292"/>
      <c r="O45" s="275"/>
      <c r="P45" s="275"/>
      <c r="Q45" s="275"/>
      <c r="R45" s="275"/>
      <c r="S45" s="275" t="s">
        <v>572</v>
      </c>
      <c r="T45" s="275"/>
      <c r="U45" s="275"/>
      <c r="V45" s="276"/>
      <c r="W45" s="799" t="s">
        <v>649</v>
      </c>
      <c r="X45" s="159" t="s">
        <v>9</v>
      </c>
      <c r="Y45" s="59" t="s">
        <v>10</v>
      </c>
      <c r="Z45" s="159" t="s">
        <v>20</v>
      </c>
    </row>
    <row r="46" spans="1:26" ht="20.100000000000001" customHeight="1">
      <c r="A46" s="65" t="s">
        <v>91</v>
      </c>
      <c r="B46" s="859" t="s">
        <v>92</v>
      </c>
      <c r="C46" s="860"/>
      <c r="D46" s="860"/>
      <c r="E46" s="860"/>
      <c r="F46" s="860"/>
      <c r="G46" s="867"/>
      <c r="H46" s="669">
        <v>115</v>
      </c>
      <c r="I46" s="165">
        <v>85</v>
      </c>
      <c r="J46" s="229"/>
      <c r="K46" s="582"/>
      <c r="L46" s="4"/>
      <c r="M46" s="244" t="s">
        <v>101</v>
      </c>
      <c r="N46" s="68" t="s">
        <v>102</v>
      </c>
      <c r="O46" s="296"/>
      <c r="P46" s="296"/>
      <c r="Q46" s="296"/>
      <c r="R46" s="296"/>
      <c r="S46" s="296"/>
      <c r="T46" s="296"/>
      <c r="U46" s="296"/>
      <c r="V46" s="239"/>
      <c r="W46" s="178">
        <v>7.5</v>
      </c>
      <c r="X46" s="165">
        <f>SUM(W46*0.75)</f>
        <v>5.625</v>
      </c>
      <c r="Y46" s="232"/>
      <c r="Z46" s="582"/>
    </row>
    <row r="47" spans="1:26" ht="20.100000000000001" customHeight="1">
      <c r="A47" s="230" t="s">
        <v>93</v>
      </c>
      <c r="B47" s="161"/>
      <c r="C47" s="161"/>
      <c r="D47" s="161"/>
      <c r="E47" s="161" t="s">
        <v>568</v>
      </c>
      <c r="F47" s="161"/>
      <c r="G47" s="58"/>
      <c r="H47" s="799" t="s">
        <v>649</v>
      </c>
      <c r="I47" s="159" t="s">
        <v>9</v>
      </c>
      <c r="J47" s="59" t="s">
        <v>10</v>
      </c>
      <c r="K47" s="159" t="s">
        <v>20</v>
      </c>
      <c r="L47" s="4"/>
      <c r="M47" s="293" t="s">
        <v>170</v>
      </c>
      <c r="N47" s="68" t="s">
        <v>171</v>
      </c>
      <c r="O47" s="89"/>
      <c r="P47" s="295"/>
      <c r="Q47" s="299"/>
      <c r="R47" s="301"/>
      <c r="S47" s="302"/>
      <c r="T47" s="302"/>
      <c r="U47" s="302"/>
      <c r="V47" s="303"/>
      <c r="W47" s="178">
        <v>6.3</v>
      </c>
      <c r="X47" s="165">
        <f t="shared" ref="X47" si="4">SUM(W47*0.75)</f>
        <v>4.7249999999999996</v>
      </c>
      <c r="Y47" s="234"/>
      <c r="Z47" s="582"/>
    </row>
    <row r="48" spans="1:26" ht="20.100000000000001" customHeight="1">
      <c r="A48" s="65" t="s">
        <v>526</v>
      </c>
      <c r="B48" s="231" t="s">
        <v>94</v>
      </c>
      <c r="C48" s="1"/>
      <c r="D48" s="1"/>
      <c r="E48" s="1"/>
      <c r="F48" s="1"/>
      <c r="G48" s="1"/>
      <c r="H48" s="171">
        <v>33.5</v>
      </c>
      <c r="I48" s="165">
        <v>25</v>
      </c>
      <c r="J48" s="232"/>
      <c r="K48" s="582"/>
      <c r="L48" s="4"/>
      <c r="M48" s="293" t="s">
        <v>172</v>
      </c>
      <c r="N48" s="68" t="s">
        <v>173</v>
      </c>
      <c r="O48" s="89"/>
      <c r="P48" s="40"/>
      <c r="Q48" s="41"/>
      <c r="R48" s="304"/>
      <c r="S48" s="302"/>
      <c r="T48" s="302"/>
      <c r="U48" s="302"/>
      <c r="V48" s="303"/>
      <c r="W48" s="294">
        <v>10.5</v>
      </c>
      <c r="X48" s="227">
        <f>SUM(W48*0.75)</f>
        <v>7.875</v>
      </c>
      <c r="Y48" s="234"/>
      <c r="Z48" s="582"/>
    </row>
    <row r="49" spans="1:26" ht="20.100000000000001" customHeight="1">
      <c r="A49" s="233" t="s">
        <v>527</v>
      </c>
      <c r="B49" s="68" t="s">
        <v>95</v>
      </c>
      <c r="C49" s="98"/>
      <c r="D49" s="98"/>
      <c r="E49" s="98"/>
      <c r="F49" s="98"/>
      <c r="G49" s="78"/>
      <c r="H49" s="171">
        <v>110</v>
      </c>
      <c r="I49" s="165">
        <v>80</v>
      </c>
      <c r="J49" s="234"/>
      <c r="K49" s="582"/>
      <c r="L49" s="4"/>
      <c r="M49" s="293" t="s">
        <v>106</v>
      </c>
      <c r="N49" s="68" t="s">
        <v>107</v>
      </c>
      <c r="O49" s="89"/>
      <c r="P49" s="89"/>
      <c r="Q49" s="87"/>
      <c r="R49" s="302"/>
      <c r="S49" s="302"/>
      <c r="T49" s="302"/>
      <c r="U49" s="302"/>
      <c r="V49" s="303"/>
      <c r="W49" s="294">
        <v>47</v>
      </c>
      <c r="X49" s="227">
        <v>35</v>
      </c>
      <c r="Y49" s="177"/>
      <c r="Z49" s="582"/>
    </row>
    <row r="50" spans="1:26" ht="20.100000000000001" customHeight="1">
      <c r="A50" s="168" t="s">
        <v>528</v>
      </c>
      <c r="B50" s="213" t="s">
        <v>96</v>
      </c>
      <c r="C50" s="183"/>
      <c r="D50" s="183"/>
      <c r="E50" s="183"/>
      <c r="F50" s="183"/>
      <c r="G50" s="238"/>
      <c r="H50" s="264">
        <v>33.5</v>
      </c>
      <c r="I50" s="265">
        <v>25</v>
      </c>
      <c r="J50" s="234"/>
      <c r="K50" s="582"/>
      <c r="L50" s="240"/>
      <c r="M50" s="293" t="s">
        <v>110</v>
      </c>
      <c r="N50" s="68" t="s">
        <v>111</v>
      </c>
      <c r="O50" s="297"/>
      <c r="P50" s="297"/>
      <c r="Q50" s="300"/>
      <c r="R50" s="319"/>
      <c r="S50" s="319"/>
      <c r="T50" s="319"/>
      <c r="U50" s="296"/>
      <c r="V50" s="239"/>
      <c r="W50" s="294">
        <v>47</v>
      </c>
      <c r="X50" s="227">
        <v>35</v>
      </c>
      <c r="Y50" s="166"/>
      <c r="Z50" s="582"/>
    </row>
    <row r="51" spans="1:26" ht="20.100000000000001" customHeight="1">
      <c r="A51" s="233" t="s">
        <v>529</v>
      </c>
      <c r="B51" s="859" t="s">
        <v>97</v>
      </c>
      <c r="C51" s="860"/>
      <c r="D51" s="860"/>
      <c r="E51" s="860"/>
      <c r="F51" s="77"/>
      <c r="G51" s="108"/>
      <c r="H51" s="266">
        <v>110</v>
      </c>
      <c r="I51" s="267">
        <v>80</v>
      </c>
      <c r="J51" s="177"/>
      <c r="K51" s="582"/>
      <c r="L51" s="4"/>
      <c r="M51" s="293" t="s">
        <v>114</v>
      </c>
      <c r="N51" s="68" t="s">
        <v>115</v>
      </c>
      <c r="O51" s="236"/>
      <c r="P51" s="236"/>
      <c r="Q51" s="269"/>
      <c r="R51" s="296"/>
      <c r="S51" s="296"/>
      <c r="T51" s="296"/>
      <c r="U51" s="296"/>
      <c r="V51" s="239"/>
      <c r="W51" s="294">
        <v>47</v>
      </c>
      <c r="X51" s="227">
        <v>35</v>
      </c>
      <c r="Y51" s="229"/>
      <c r="Z51" s="582"/>
    </row>
    <row r="52" spans="1:26" ht="20.100000000000001" customHeight="1">
      <c r="A52" s="65" t="s">
        <v>530</v>
      </c>
      <c r="B52" s="68" t="s">
        <v>98</v>
      </c>
      <c r="C52" s="241"/>
      <c r="D52" s="241"/>
      <c r="E52" s="241"/>
      <c r="F52" s="241"/>
      <c r="G52" s="106"/>
      <c r="H52" s="264">
        <v>33.5</v>
      </c>
      <c r="I52" s="265">
        <v>25</v>
      </c>
      <c r="J52" s="177"/>
      <c r="K52" s="582"/>
      <c r="L52" s="4"/>
      <c r="M52" s="305" t="s">
        <v>174</v>
      </c>
      <c r="N52" s="75" t="s">
        <v>175</v>
      </c>
      <c r="O52" s="270"/>
      <c r="P52" s="270"/>
      <c r="Q52" s="270"/>
      <c r="R52" s="270"/>
      <c r="S52" s="270"/>
      <c r="T52" s="270"/>
      <c r="U52" s="270"/>
      <c r="V52" s="320"/>
      <c r="W52" s="178">
        <v>10</v>
      </c>
      <c r="X52" s="227">
        <v>7</v>
      </c>
      <c r="Y52" s="229"/>
      <c r="Z52" s="582"/>
    </row>
    <row r="53" spans="1:26" ht="20.100000000000001" customHeight="1">
      <c r="A53" s="233" t="s">
        <v>531</v>
      </c>
      <c r="B53" s="242" t="s">
        <v>100</v>
      </c>
      <c r="C53" s="243"/>
      <c r="D53" s="243"/>
      <c r="E53" s="243"/>
      <c r="F53" s="82"/>
      <c r="G53" s="108"/>
      <c r="H53" s="266">
        <v>110</v>
      </c>
      <c r="I53" s="267">
        <v>80</v>
      </c>
      <c r="J53" s="166"/>
      <c r="K53" s="582"/>
      <c r="L53" s="4"/>
      <c r="M53" s="68" t="s">
        <v>176</v>
      </c>
      <c r="N53" s="121" t="s">
        <v>177</v>
      </c>
      <c r="O53" s="298"/>
      <c r="P53" s="298"/>
      <c r="Q53" s="298"/>
      <c r="R53" s="298"/>
      <c r="S53" s="298"/>
      <c r="T53" s="296"/>
      <c r="U53" s="296"/>
      <c r="V53" s="239"/>
      <c r="W53" s="88">
        <v>150</v>
      </c>
      <c r="X53" s="165">
        <v>112</v>
      </c>
      <c r="Y53" s="321"/>
      <c r="Z53" s="594"/>
    </row>
    <row r="54" spans="1:26" ht="20.100000000000001" customHeight="1">
      <c r="A54" s="65" t="s">
        <v>532</v>
      </c>
      <c r="B54" s="859" t="s">
        <v>103</v>
      </c>
      <c r="C54" s="860"/>
      <c r="D54" s="860"/>
      <c r="E54" s="860"/>
      <c r="F54" s="860"/>
      <c r="G54" s="108"/>
      <c r="H54" s="88">
        <v>33</v>
      </c>
      <c r="I54" s="165">
        <v>24</v>
      </c>
      <c r="J54" s="229"/>
      <c r="K54" s="582"/>
      <c r="L54" s="4"/>
      <c r="X54" s="323" t="s">
        <v>38</v>
      </c>
      <c r="Y54" s="3"/>
      <c r="Z54" s="73"/>
    </row>
    <row r="55" spans="1:26" ht="20.100000000000001" customHeight="1">
      <c r="A55" s="65" t="s">
        <v>533</v>
      </c>
      <c r="B55" s="68" t="s">
        <v>104</v>
      </c>
      <c r="C55" s="241"/>
      <c r="D55" s="241"/>
      <c r="E55" s="241"/>
      <c r="F55" s="241"/>
      <c r="G55" s="106"/>
      <c r="H55" s="88">
        <v>85</v>
      </c>
      <c r="I55" s="165">
        <v>63</v>
      </c>
      <c r="J55" s="229"/>
      <c r="K55" s="582"/>
      <c r="L55" s="4"/>
      <c r="W55" s="213" t="s">
        <v>22</v>
      </c>
      <c r="X55" s="324"/>
      <c r="Y55" s="325"/>
      <c r="Z55" s="322"/>
    </row>
    <row r="56" spans="1:26" ht="20.100000000000001" customHeight="1">
      <c r="A56" s="65" t="s">
        <v>534</v>
      </c>
      <c r="B56" s="832" t="s">
        <v>105</v>
      </c>
      <c r="C56" s="861"/>
      <c r="D56" s="861"/>
      <c r="E56" s="861"/>
      <c r="F56" s="861"/>
      <c r="G56" s="835"/>
      <c r="H56" s="88">
        <v>336</v>
      </c>
      <c r="I56" s="165">
        <v>250</v>
      </c>
      <c r="J56" s="166"/>
      <c r="K56" s="582"/>
      <c r="L56" s="4"/>
    </row>
    <row r="57" spans="1:26" ht="15.75">
      <c r="F57" s="317"/>
      <c r="G57" s="81"/>
      <c r="L57" s="4"/>
    </row>
    <row r="58" spans="1:26" ht="15.75">
      <c r="F58" s="81"/>
      <c r="G58" s="81"/>
      <c r="L58" s="4"/>
    </row>
    <row r="59" spans="1:26" ht="15.75">
      <c r="F59" s="81"/>
      <c r="G59" s="81"/>
      <c r="L59" s="4"/>
    </row>
    <row r="60" spans="1:26" ht="15.75">
      <c r="F60" s="81"/>
      <c r="G60" s="81"/>
      <c r="L60" s="4"/>
    </row>
    <row r="61" spans="1:26" ht="15.75">
      <c r="F61" s="81"/>
      <c r="G61" s="81"/>
      <c r="L61" s="4"/>
    </row>
    <row r="62" spans="1:26" ht="15.75">
      <c r="F62" s="81"/>
      <c r="G62" s="81"/>
      <c r="L62" s="4"/>
    </row>
    <row r="63" spans="1:26" ht="15.75">
      <c r="F63" s="81"/>
      <c r="G63" s="81"/>
      <c r="L63" s="4"/>
    </row>
    <row r="64" spans="1:26" ht="15.75">
      <c r="F64" s="81"/>
      <c r="G64" s="81"/>
      <c r="L64" s="4"/>
    </row>
    <row r="65" spans="1:12">
      <c r="F65" s="318"/>
      <c r="G65" s="318"/>
      <c r="L65" s="4"/>
    </row>
    <row r="66" spans="1:12">
      <c r="F66" s="318"/>
      <c r="G66" s="318"/>
      <c r="L66" s="4"/>
    </row>
    <row r="67" spans="1:12" ht="15.75">
      <c r="F67" s="317"/>
      <c r="G67" s="81"/>
      <c r="L67" s="4"/>
    </row>
    <row r="68" spans="1:12" ht="15.75">
      <c r="F68" s="315"/>
      <c r="G68" s="315"/>
      <c r="L68" s="4"/>
    </row>
    <row r="69" spans="1:12" ht="15.75">
      <c r="F69" s="316"/>
      <c r="G69" s="316"/>
      <c r="L69" s="4"/>
    </row>
    <row r="70" spans="1:12" ht="15.75">
      <c r="F70" s="313"/>
      <c r="G70" s="314"/>
      <c r="L70" s="4"/>
    </row>
    <row r="71" spans="1:12">
      <c r="L71" s="156"/>
    </row>
    <row r="72" spans="1:12">
      <c r="L72" s="156"/>
    </row>
    <row r="73" spans="1:12">
      <c r="L73" s="156"/>
    </row>
    <row r="75" spans="1:12">
      <c r="H75" s="258"/>
      <c r="I75" s="259"/>
      <c r="J75" s="260"/>
      <c r="K75" s="261"/>
    </row>
    <row r="76" spans="1:12">
      <c r="H76" s="258"/>
      <c r="I76" s="259"/>
      <c r="J76" s="260"/>
      <c r="K76" s="261"/>
    </row>
    <row r="77" spans="1:12">
      <c r="A77" s="262" t="s">
        <v>23</v>
      </c>
      <c r="H77" s="258"/>
      <c r="I77" s="259"/>
      <c r="J77" s="260"/>
      <c r="K77" s="261"/>
    </row>
  </sheetData>
  <sheetProtection password="89E7" sheet="1" objects="1" scenarios="1" selectLockedCells="1"/>
  <mergeCells count="14">
    <mergeCell ref="N23:S23"/>
    <mergeCell ref="X2:Z2"/>
    <mergeCell ref="I4:J4"/>
    <mergeCell ref="N22:V22"/>
    <mergeCell ref="B46:G46"/>
    <mergeCell ref="B51:E51"/>
    <mergeCell ref="B54:F54"/>
    <mergeCell ref="B56:G56"/>
    <mergeCell ref="N24:T24"/>
    <mergeCell ref="B30:D30"/>
    <mergeCell ref="B35:G35"/>
    <mergeCell ref="B36:G36"/>
    <mergeCell ref="B40:D40"/>
    <mergeCell ref="B45:G45"/>
  </mergeCells>
  <pageMargins left="0.15" right="0.15" top="0.25" bottom="0.25" header="0" footer="0"/>
  <pageSetup scale="53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zoomScaleNormal="100" zoomScaleSheetLayoutView="80" workbookViewId="0">
      <selection activeCell="B2" sqref="B2"/>
    </sheetView>
  </sheetViews>
  <sheetFormatPr defaultRowHeight="15"/>
  <cols>
    <col min="1" max="1" width="15.28515625" customWidth="1"/>
    <col min="8" max="8" width="12.140625" customWidth="1"/>
    <col min="9" max="9" width="10.42578125" customWidth="1"/>
  </cols>
  <sheetData>
    <row r="1" spans="1:11" ht="60.75" customHeight="1">
      <c r="A1" s="342"/>
      <c r="B1" s="343"/>
      <c r="C1" s="343"/>
      <c r="D1" s="447"/>
      <c r="E1" s="655" t="s">
        <v>542</v>
      </c>
      <c r="F1" s="653"/>
      <c r="G1" s="654"/>
      <c r="I1" s="878" t="s">
        <v>537</v>
      </c>
      <c r="J1" s="878"/>
      <c r="K1" s="878"/>
    </row>
    <row r="2" spans="1:11">
      <c r="A2" s="16" t="s">
        <v>1</v>
      </c>
      <c r="B2" s="326"/>
      <c r="C2" s="326"/>
      <c r="D2" s="326"/>
      <c r="E2" s="326"/>
      <c r="F2" s="326"/>
      <c r="G2" s="328" t="s">
        <v>2</v>
      </c>
      <c r="H2" s="665"/>
      <c r="I2" s="641"/>
      <c r="J2" s="664"/>
      <c r="K2" s="658"/>
    </row>
    <row r="3" spans="1:11">
      <c r="A3" s="16" t="s">
        <v>4</v>
      </c>
      <c r="B3" s="326"/>
      <c r="C3" s="326"/>
      <c r="D3" s="326"/>
      <c r="E3" s="326"/>
      <c r="F3" s="326"/>
      <c r="G3" s="328" t="s">
        <v>40</v>
      </c>
      <c r="H3" s="665"/>
      <c r="I3" s="641"/>
      <c r="J3" s="664"/>
      <c r="K3" s="658"/>
    </row>
    <row r="4" spans="1:11">
      <c r="A4" s="16" t="s">
        <v>6</v>
      </c>
      <c r="B4" s="326"/>
      <c r="C4" s="326"/>
      <c r="D4" s="326"/>
      <c r="E4" s="326"/>
      <c r="F4" s="326"/>
      <c r="G4" s="328" t="s">
        <v>7</v>
      </c>
      <c r="H4" s="665"/>
      <c r="I4" s="641"/>
      <c r="J4" s="664"/>
      <c r="K4" s="658"/>
    </row>
    <row r="5" spans="1:11">
      <c r="A5" s="645" t="s">
        <v>396</v>
      </c>
      <c r="B5" s="646"/>
      <c r="C5" s="646"/>
      <c r="D5" s="646"/>
      <c r="E5" s="355" t="s">
        <v>573</v>
      </c>
      <c r="F5" s="646"/>
      <c r="G5" s="657"/>
      <c r="H5" s="799" t="s">
        <v>649</v>
      </c>
      <c r="I5" s="449" t="s">
        <v>9</v>
      </c>
      <c r="J5" s="450" t="s">
        <v>10</v>
      </c>
      <c r="K5" s="450" t="s">
        <v>20</v>
      </c>
    </row>
    <row r="6" spans="1:11">
      <c r="A6" s="689" t="s">
        <v>548</v>
      </c>
      <c r="B6" s="687" t="s">
        <v>550</v>
      </c>
      <c r="C6" s="684"/>
      <c r="D6" s="684"/>
      <c r="E6" s="100"/>
      <c r="F6" s="684" t="s">
        <v>551</v>
      </c>
      <c r="G6" s="688"/>
      <c r="H6" s="690">
        <v>1000</v>
      </c>
      <c r="I6" s="685">
        <v>750</v>
      </c>
      <c r="J6" s="686"/>
      <c r="K6" s="686"/>
    </row>
    <row r="7" spans="1:11">
      <c r="A7" s="407" t="s">
        <v>395</v>
      </c>
      <c r="B7" s="409" t="s">
        <v>549</v>
      </c>
      <c r="C7" s="409"/>
      <c r="D7" s="644"/>
      <c r="E7" s="644"/>
      <c r="F7" s="644"/>
      <c r="G7" s="644"/>
      <c r="H7" s="384">
        <v>530</v>
      </c>
      <c r="I7" s="388">
        <f t="shared" ref="I7:I16" si="0">SUM(H7*0.75)</f>
        <v>397.5</v>
      </c>
      <c r="J7" s="590"/>
      <c r="K7" s="590"/>
    </row>
    <row r="8" spans="1:11">
      <c r="A8" s="648" t="s">
        <v>291</v>
      </c>
      <c r="B8" s="409" t="s">
        <v>292</v>
      </c>
      <c r="C8" s="409"/>
      <c r="D8" s="644"/>
      <c r="E8" s="644"/>
      <c r="F8" s="644"/>
      <c r="G8" s="644"/>
      <c r="H8" s="362">
        <v>530</v>
      </c>
      <c r="I8" s="388">
        <f t="shared" si="0"/>
        <v>397.5</v>
      </c>
      <c r="J8" s="397"/>
      <c r="K8" s="588"/>
    </row>
    <row r="9" spans="1:11">
      <c r="A9" s="648" t="s">
        <v>294</v>
      </c>
      <c r="B9" s="649" t="s">
        <v>295</v>
      </c>
      <c r="C9" s="649"/>
      <c r="D9" s="454"/>
      <c r="E9" s="454"/>
      <c r="F9" s="454"/>
      <c r="G9" s="454"/>
      <c r="H9" s="400">
        <v>200</v>
      </c>
      <c r="I9" s="388">
        <f t="shared" si="0"/>
        <v>150</v>
      </c>
      <c r="J9" s="397"/>
      <c r="K9" s="588"/>
    </row>
    <row r="10" spans="1:11">
      <c r="A10" s="647" t="s">
        <v>397</v>
      </c>
      <c r="B10" s="651" t="s">
        <v>296</v>
      </c>
      <c r="C10" s="409"/>
      <c r="D10" s="326"/>
      <c r="E10" s="97"/>
      <c r="F10" s="85"/>
      <c r="G10" s="326"/>
      <c r="H10" s="362">
        <v>150</v>
      </c>
      <c r="I10" s="388">
        <f t="shared" si="0"/>
        <v>112.5</v>
      </c>
      <c r="J10" s="397"/>
      <c r="K10" s="588"/>
    </row>
    <row r="11" spans="1:11">
      <c r="A11" s="647" t="s">
        <v>297</v>
      </c>
      <c r="B11" s="651" t="s">
        <v>298</v>
      </c>
      <c r="C11" s="409"/>
      <c r="D11" s="326"/>
      <c r="E11" s="100"/>
      <c r="F11" s="85"/>
      <c r="G11" s="326"/>
      <c r="H11" s="362">
        <v>55</v>
      </c>
      <c r="I11" s="388">
        <f t="shared" si="0"/>
        <v>41.25</v>
      </c>
      <c r="J11" s="423"/>
      <c r="K11" s="423"/>
    </row>
    <row r="12" spans="1:11">
      <c r="A12" s="647" t="s">
        <v>299</v>
      </c>
      <c r="B12" s="651" t="s">
        <v>300</v>
      </c>
      <c r="C12" s="409"/>
      <c r="D12" s="326"/>
      <c r="E12" s="97"/>
      <c r="F12" s="85"/>
      <c r="G12" s="326"/>
      <c r="H12" s="362">
        <v>80</v>
      </c>
      <c r="I12" s="388">
        <f t="shared" si="0"/>
        <v>60</v>
      </c>
      <c r="J12" s="397"/>
      <c r="K12" s="588"/>
    </row>
    <row r="13" spans="1:11">
      <c r="A13" s="648" t="s">
        <v>303</v>
      </c>
      <c r="B13" s="650" t="s">
        <v>304</v>
      </c>
      <c r="C13" s="650"/>
      <c r="D13" s="644"/>
      <c r="E13" s="644"/>
      <c r="F13" s="644"/>
      <c r="G13" s="644"/>
      <c r="H13" s="652">
        <v>55</v>
      </c>
      <c r="I13" s="388">
        <f t="shared" si="0"/>
        <v>41.25</v>
      </c>
      <c r="J13" s="397"/>
      <c r="K13" s="588"/>
    </row>
    <row r="14" spans="1:11">
      <c r="A14" s="648" t="s">
        <v>398</v>
      </c>
      <c r="B14" s="409" t="s">
        <v>399</v>
      </c>
      <c r="C14" s="409"/>
      <c r="D14" s="644"/>
      <c r="E14" s="644"/>
      <c r="F14" s="644"/>
      <c r="G14" s="644"/>
      <c r="H14" s="362">
        <v>105</v>
      </c>
      <c r="I14" s="388">
        <f t="shared" si="0"/>
        <v>78.75</v>
      </c>
      <c r="J14" s="397"/>
      <c r="K14" s="588"/>
    </row>
    <row r="15" spans="1:11">
      <c r="A15" s="648" t="s">
        <v>400</v>
      </c>
      <c r="B15" s="409" t="s">
        <v>402</v>
      </c>
      <c r="C15" s="409"/>
      <c r="D15" s="644"/>
      <c r="E15" s="644"/>
      <c r="F15" s="644"/>
      <c r="G15" s="644"/>
      <c r="H15" s="362">
        <v>120</v>
      </c>
      <c r="I15" s="388">
        <f t="shared" si="0"/>
        <v>90</v>
      </c>
      <c r="J15" s="397"/>
      <c r="K15" s="588"/>
    </row>
    <row r="16" spans="1:11">
      <c r="A16" s="683" t="s">
        <v>401</v>
      </c>
      <c r="B16" s="684" t="s">
        <v>403</v>
      </c>
      <c r="C16" s="684"/>
      <c r="D16" s="644"/>
      <c r="E16" s="644"/>
      <c r="F16" s="644"/>
      <c r="G16" s="644"/>
      <c r="H16" s="384">
        <v>100</v>
      </c>
      <c r="I16" s="360">
        <f t="shared" si="0"/>
        <v>75</v>
      </c>
      <c r="J16" s="397"/>
      <c r="K16" s="588"/>
    </row>
    <row r="17" spans="1:11">
      <c r="A17" s="339" t="s">
        <v>385</v>
      </c>
      <c r="B17" s="355" t="s">
        <v>574</v>
      </c>
      <c r="C17" s="355"/>
      <c r="D17" s="355" t="s">
        <v>575</v>
      </c>
      <c r="E17" s="355"/>
      <c r="F17" s="355"/>
      <c r="G17" s="355"/>
      <c r="H17" s="799" t="s">
        <v>649</v>
      </c>
      <c r="I17" s="350" t="s">
        <v>9</v>
      </c>
      <c r="J17" s="352" t="s">
        <v>10</v>
      </c>
      <c r="K17" s="352" t="s">
        <v>20</v>
      </c>
    </row>
    <row r="18" spans="1:11">
      <c r="A18" s="379" t="s">
        <v>284</v>
      </c>
      <c r="B18" s="365" t="s">
        <v>285</v>
      </c>
      <c r="C18" s="666"/>
      <c r="D18" s="374"/>
      <c r="E18" s="374"/>
      <c r="F18" s="374"/>
      <c r="G18" s="374"/>
      <c r="H18" s="362">
        <v>200</v>
      </c>
      <c r="I18" s="388">
        <f t="shared" ref="I18" si="1">SUM(H18*0.75)</f>
        <v>150</v>
      </c>
      <c r="J18" s="406"/>
      <c r="K18" s="588"/>
    </row>
    <row r="19" spans="1:11">
      <c r="A19" s="379" t="s">
        <v>386</v>
      </c>
      <c r="B19" s="365" t="s">
        <v>387</v>
      </c>
      <c r="C19" s="666"/>
      <c r="D19" s="374"/>
      <c r="E19" s="374"/>
      <c r="F19" s="374"/>
      <c r="G19" s="374"/>
      <c r="H19" s="362">
        <v>150</v>
      </c>
      <c r="I19" s="388">
        <v>112</v>
      </c>
      <c r="J19" s="406"/>
      <c r="K19" s="588"/>
    </row>
    <row r="20" spans="1:11">
      <c r="A20" s="379" t="s">
        <v>286</v>
      </c>
      <c r="B20" s="365" t="s">
        <v>287</v>
      </c>
      <c r="C20" s="666"/>
      <c r="D20" s="374"/>
      <c r="E20" s="412" t="s">
        <v>389</v>
      </c>
      <c r="F20" s="374"/>
      <c r="G20" s="374"/>
      <c r="H20" s="362">
        <v>280</v>
      </c>
      <c r="I20" s="388">
        <f t="shared" ref="I20:I25" si="2">SUM(H20*0.75)</f>
        <v>210</v>
      </c>
      <c r="J20" s="406"/>
      <c r="K20" s="588"/>
    </row>
    <row r="21" spans="1:11">
      <c r="A21" s="379" t="s">
        <v>388</v>
      </c>
      <c r="B21" s="365" t="s">
        <v>287</v>
      </c>
      <c r="C21" s="97"/>
      <c r="D21" s="330"/>
      <c r="E21" s="412" t="s">
        <v>390</v>
      </c>
      <c r="F21" s="330"/>
      <c r="G21" s="366"/>
      <c r="H21" s="362">
        <v>320</v>
      </c>
      <c r="I21" s="388">
        <f t="shared" si="2"/>
        <v>240</v>
      </c>
      <c r="J21" s="406"/>
      <c r="K21" s="588"/>
    </row>
    <row r="22" spans="1:11">
      <c r="A22" s="379" t="s">
        <v>391</v>
      </c>
      <c r="B22" s="414" t="s">
        <v>392</v>
      </c>
      <c r="C22" s="666"/>
      <c r="D22" s="374"/>
      <c r="E22" s="374"/>
      <c r="F22" s="374"/>
      <c r="G22" s="374"/>
      <c r="H22" s="362">
        <v>700</v>
      </c>
      <c r="I22" s="388">
        <f t="shared" si="2"/>
        <v>525</v>
      </c>
      <c r="J22" s="406"/>
      <c r="K22" s="588"/>
    </row>
    <row r="23" spans="1:11">
      <c r="A23" s="365" t="s">
        <v>393</v>
      </c>
      <c r="B23" s="365" t="s">
        <v>394</v>
      </c>
      <c r="C23" s="666"/>
      <c r="D23" s="374"/>
      <c r="E23" s="374"/>
      <c r="F23" s="374"/>
      <c r="G23" s="374"/>
      <c r="H23" s="362">
        <v>100</v>
      </c>
      <c r="I23" s="388">
        <f t="shared" si="2"/>
        <v>75</v>
      </c>
      <c r="J23" s="406"/>
      <c r="K23" s="588"/>
    </row>
    <row r="24" spans="1:11">
      <c r="A24" s="365" t="s">
        <v>552</v>
      </c>
      <c r="B24" s="414" t="s">
        <v>553</v>
      </c>
      <c r="C24" s="666"/>
      <c r="D24" s="374"/>
      <c r="E24" s="374"/>
      <c r="F24" s="374" t="s">
        <v>576</v>
      </c>
      <c r="G24" s="374"/>
      <c r="H24" s="362">
        <v>100</v>
      </c>
      <c r="I24" s="388">
        <f t="shared" si="2"/>
        <v>75</v>
      </c>
      <c r="J24" s="406"/>
      <c r="K24" s="588"/>
    </row>
    <row r="25" spans="1:11">
      <c r="A25" s="392" t="s">
        <v>289</v>
      </c>
      <c r="B25" s="372" t="s">
        <v>290</v>
      </c>
      <c r="C25" s="666"/>
      <c r="D25" s="374"/>
      <c r="E25" s="374"/>
      <c r="F25" s="374" t="s">
        <v>484</v>
      </c>
      <c r="G25" s="374"/>
      <c r="H25" s="384">
        <v>150</v>
      </c>
      <c r="I25" s="388">
        <f t="shared" si="2"/>
        <v>112.5</v>
      </c>
      <c r="J25" s="406"/>
      <c r="K25" s="588"/>
    </row>
    <row r="26" spans="1:11">
      <c r="A26" s="348" t="s">
        <v>186</v>
      </c>
      <c r="B26" s="349"/>
      <c r="C26" s="349"/>
      <c r="D26" s="349"/>
      <c r="E26" s="337" t="s">
        <v>577</v>
      </c>
      <c r="F26" s="349"/>
      <c r="G26" s="349"/>
      <c r="H26" s="799" t="s">
        <v>649</v>
      </c>
      <c r="I26" s="350" t="s">
        <v>9</v>
      </c>
      <c r="J26" s="351" t="s">
        <v>10</v>
      </c>
      <c r="K26" s="352" t="s">
        <v>20</v>
      </c>
    </row>
    <row r="27" spans="1:11">
      <c r="A27" s="357" t="s">
        <v>188</v>
      </c>
      <c r="B27" s="358" t="s">
        <v>189</v>
      </c>
      <c r="C27" s="330"/>
      <c r="D27" s="330"/>
      <c r="E27" s="330"/>
      <c r="F27" s="330"/>
      <c r="G27" s="330"/>
      <c r="H27" s="359">
        <v>60</v>
      </c>
      <c r="I27" s="360">
        <v>45</v>
      </c>
      <c r="J27" s="361"/>
      <c r="K27" s="588"/>
    </row>
    <row r="28" spans="1:11">
      <c r="A28" s="357" t="s">
        <v>192</v>
      </c>
      <c r="B28" s="358" t="s">
        <v>193</v>
      </c>
      <c r="C28" s="330"/>
      <c r="D28" s="330"/>
      <c r="E28" s="330"/>
      <c r="F28" s="330"/>
      <c r="G28" s="330"/>
      <c r="H28" s="369">
        <v>110</v>
      </c>
      <c r="I28" s="360">
        <v>82</v>
      </c>
      <c r="J28" s="370"/>
      <c r="K28" s="588"/>
    </row>
    <row r="29" spans="1:11">
      <c r="A29" s="376" t="s">
        <v>196</v>
      </c>
      <c r="B29" s="99" t="s">
        <v>197</v>
      </c>
      <c r="C29" s="97"/>
      <c r="D29" s="97"/>
      <c r="E29" s="97"/>
      <c r="F29" s="97"/>
      <c r="G29" s="377"/>
      <c r="H29" s="378">
        <v>190</v>
      </c>
      <c r="I29" s="360">
        <v>142</v>
      </c>
      <c r="J29" s="370"/>
      <c r="K29" s="588"/>
    </row>
    <row r="30" spans="1:11">
      <c r="A30" s="376" t="s">
        <v>198</v>
      </c>
      <c r="B30" s="99" t="s">
        <v>199</v>
      </c>
      <c r="C30" s="97"/>
      <c r="D30" s="97"/>
      <c r="E30" s="97"/>
      <c r="F30" s="97"/>
      <c r="G30" s="97"/>
      <c r="H30" s="378">
        <v>400</v>
      </c>
      <c r="I30" s="360">
        <v>300</v>
      </c>
      <c r="J30" s="370"/>
      <c r="K30" s="588"/>
    </row>
    <row r="31" spans="1:11">
      <c r="A31" s="357" t="s">
        <v>340</v>
      </c>
      <c r="B31" s="873" t="s">
        <v>341</v>
      </c>
      <c r="C31" s="874"/>
      <c r="D31" s="874"/>
      <c r="E31" s="874"/>
      <c r="F31" s="874"/>
      <c r="G31" s="875"/>
      <c r="H31" s="369">
        <v>600</v>
      </c>
      <c r="I31" s="360">
        <v>450</v>
      </c>
      <c r="J31" s="381"/>
      <c r="K31" s="588"/>
    </row>
    <row r="32" spans="1:11">
      <c r="A32" s="357" t="s">
        <v>338</v>
      </c>
      <c r="B32" s="382" t="s">
        <v>339</v>
      </c>
      <c r="C32" s="639"/>
      <c r="D32" s="639"/>
      <c r="E32" s="639"/>
      <c r="F32" s="639"/>
      <c r="G32" s="639"/>
      <c r="H32" s="369">
        <v>700</v>
      </c>
      <c r="I32" s="360">
        <v>525</v>
      </c>
      <c r="J32" s="381"/>
      <c r="K32" s="588"/>
    </row>
    <row r="33" spans="1:11">
      <c r="A33" s="69" t="s">
        <v>204</v>
      </c>
      <c r="B33" s="358" t="s">
        <v>205</v>
      </c>
      <c r="C33" s="100"/>
      <c r="D33" s="100"/>
      <c r="E33" s="100"/>
      <c r="F33" s="100"/>
      <c r="G33" s="383"/>
      <c r="H33" s="384">
        <v>42</v>
      </c>
      <c r="I33" s="360">
        <f>SUM(H33*0.75)</f>
        <v>31.5</v>
      </c>
      <c r="J33" s="381"/>
      <c r="K33" s="588"/>
    </row>
    <row r="34" spans="1:11">
      <c r="A34" s="696" t="s">
        <v>212</v>
      </c>
      <c r="B34" s="387" t="s">
        <v>213</v>
      </c>
      <c r="C34" s="402"/>
      <c r="D34" s="402"/>
      <c r="E34" s="402"/>
      <c r="F34" s="402"/>
      <c r="G34" s="402"/>
      <c r="H34" s="384">
        <v>7350</v>
      </c>
      <c r="I34" s="388">
        <v>5512</v>
      </c>
      <c r="J34" s="381"/>
      <c r="K34" s="588"/>
    </row>
    <row r="35" spans="1:11">
      <c r="A35" s="348" t="s">
        <v>293</v>
      </c>
      <c r="B35" s="355"/>
      <c r="C35" s="355"/>
      <c r="D35" s="355"/>
      <c r="E35" s="355" t="s">
        <v>578</v>
      </c>
      <c r="F35" s="355"/>
      <c r="G35" s="356"/>
      <c r="H35" s="799" t="s">
        <v>649</v>
      </c>
      <c r="I35" s="350" t="s">
        <v>9</v>
      </c>
      <c r="J35" s="351" t="s">
        <v>10</v>
      </c>
      <c r="K35" s="352" t="s">
        <v>20</v>
      </c>
    </row>
    <row r="36" spans="1:11">
      <c r="A36" s="392" t="s">
        <v>369</v>
      </c>
      <c r="B36" s="365" t="s">
        <v>370</v>
      </c>
      <c r="C36" s="330"/>
      <c r="D36" s="330"/>
      <c r="E36" s="330"/>
      <c r="F36" s="330"/>
      <c r="G36" s="366"/>
      <c r="H36" s="386">
        <v>60</v>
      </c>
      <c r="I36" s="360">
        <f t="shared" ref="I36:I50" si="3">SUM(H36*0.75)</f>
        <v>45</v>
      </c>
      <c r="J36" s="424"/>
      <c r="K36" s="588"/>
    </row>
    <row r="37" spans="1:11">
      <c r="A37" s="392" t="s">
        <v>371</v>
      </c>
      <c r="B37" s="365" t="s">
        <v>372</v>
      </c>
      <c r="C37" s="330"/>
      <c r="D37" s="330"/>
      <c r="E37" s="330"/>
      <c r="F37" s="330"/>
      <c r="G37" s="366"/>
      <c r="H37" s="386">
        <v>50</v>
      </c>
      <c r="I37" s="388">
        <f t="shared" si="3"/>
        <v>37.5</v>
      </c>
      <c r="J37" s="424"/>
      <c r="K37" s="588"/>
    </row>
    <row r="38" spans="1:11">
      <c r="A38" s="392" t="s">
        <v>373</v>
      </c>
      <c r="B38" s="365" t="s">
        <v>374</v>
      </c>
      <c r="C38" s="330"/>
      <c r="D38" s="330"/>
      <c r="E38" s="330"/>
      <c r="F38" s="330"/>
      <c r="G38" s="366"/>
      <c r="H38" s="386">
        <v>40</v>
      </c>
      <c r="I38" s="388">
        <f t="shared" si="3"/>
        <v>30</v>
      </c>
      <c r="J38" s="424"/>
      <c r="K38" s="588"/>
    </row>
    <row r="39" spans="1:11">
      <c r="A39" s="392" t="s">
        <v>301</v>
      </c>
      <c r="B39" s="365" t="s">
        <v>302</v>
      </c>
      <c r="C39" s="330"/>
      <c r="D39" s="330"/>
      <c r="E39" s="330"/>
      <c r="F39" s="17"/>
      <c r="G39" s="366"/>
      <c r="H39" s="386">
        <v>44</v>
      </c>
      <c r="I39" s="388">
        <f t="shared" si="3"/>
        <v>33</v>
      </c>
      <c r="J39" s="424"/>
      <c r="K39" s="588"/>
    </row>
    <row r="40" spans="1:11">
      <c r="A40" s="379" t="s">
        <v>305</v>
      </c>
      <c r="B40" s="330" t="s">
        <v>306</v>
      </c>
      <c r="C40" s="330"/>
      <c r="D40" s="330"/>
      <c r="E40" s="330"/>
      <c r="F40" s="330"/>
      <c r="G40" s="366"/>
      <c r="H40" s="367">
        <v>80</v>
      </c>
      <c r="I40" s="388">
        <f t="shared" si="3"/>
        <v>60</v>
      </c>
      <c r="J40" s="426"/>
      <c r="K40" s="588"/>
    </row>
    <row r="41" spans="1:11">
      <c r="A41" s="399" t="s">
        <v>307</v>
      </c>
      <c r="B41" s="330" t="s">
        <v>308</v>
      </c>
      <c r="C41" s="330"/>
      <c r="D41" s="330"/>
      <c r="E41" s="330"/>
      <c r="F41" s="330"/>
      <c r="G41" s="366"/>
      <c r="H41" s="384">
        <v>430</v>
      </c>
      <c r="I41" s="388">
        <f t="shared" si="3"/>
        <v>322.5</v>
      </c>
      <c r="J41" s="427"/>
      <c r="K41" s="588"/>
    </row>
    <row r="42" spans="1:11">
      <c r="A42" s="428" t="s">
        <v>309</v>
      </c>
      <c r="B42" s="418" t="s">
        <v>310</v>
      </c>
      <c r="C42" s="418" t="s">
        <v>311</v>
      </c>
      <c r="D42" s="418" t="s">
        <v>312</v>
      </c>
      <c r="E42" s="418" t="s">
        <v>313</v>
      </c>
      <c r="F42" s="418" t="s">
        <v>314</v>
      </c>
      <c r="G42" s="418" t="s">
        <v>315</v>
      </c>
      <c r="H42" s="799" t="s">
        <v>649</v>
      </c>
      <c r="I42" s="420" t="s">
        <v>9</v>
      </c>
      <c r="J42" s="421" t="s">
        <v>10</v>
      </c>
      <c r="K42" s="421" t="s">
        <v>20</v>
      </c>
    </row>
    <row r="43" spans="1:11">
      <c r="A43" s="429" t="s">
        <v>318</v>
      </c>
      <c r="B43" s="430"/>
      <c r="C43" s="430"/>
      <c r="D43" s="430"/>
      <c r="E43" s="430"/>
      <c r="F43" s="430"/>
      <c r="G43" s="430"/>
      <c r="H43" s="431">
        <v>35</v>
      </c>
      <c r="I43" s="432">
        <f t="shared" si="3"/>
        <v>26.25</v>
      </c>
      <c r="J43" s="433"/>
      <c r="K43" s="589"/>
    </row>
    <row r="44" spans="1:11">
      <c r="A44" s="434" t="s">
        <v>375</v>
      </c>
      <c r="B44" s="341"/>
      <c r="C44" s="341"/>
      <c r="D44" s="406"/>
      <c r="E44" s="406"/>
      <c r="F44" s="406"/>
      <c r="G44" s="406"/>
      <c r="H44" s="362">
        <v>80</v>
      </c>
      <c r="I44" s="436">
        <f t="shared" si="3"/>
        <v>60</v>
      </c>
      <c r="J44" s="435"/>
      <c r="K44" s="406"/>
    </row>
    <row r="45" spans="1:11">
      <c r="A45" s="438"/>
      <c r="B45" s="439"/>
      <c r="C45" s="417"/>
      <c r="D45" s="418" t="s">
        <v>321</v>
      </c>
      <c r="E45" s="419" t="s">
        <v>322</v>
      </c>
      <c r="F45" s="418" t="s">
        <v>311</v>
      </c>
      <c r="G45" s="419" t="s">
        <v>323</v>
      </c>
      <c r="H45" s="799" t="s">
        <v>649</v>
      </c>
      <c r="I45" s="420" t="s">
        <v>9</v>
      </c>
      <c r="J45" s="421" t="s">
        <v>10</v>
      </c>
      <c r="K45" s="421" t="s">
        <v>20</v>
      </c>
    </row>
    <row r="46" spans="1:11">
      <c r="A46" s="691" t="s">
        <v>555</v>
      </c>
      <c r="B46" s="692"/>
      <c r="C46" s="693" t="s">
        <v>554</v>
      </c>
      <c r="D46" s="699"/>
      <c r="E46" s="700"/>
      <c r="F46" s="699"/>
      <c r="G46" s="700"/>
      <c r="H46" s="695">
        <v>85</v>
      </c>
      <c r="I46" s="388">
        <f t="shared" si="3"/>
        <v>63.75</v>
      </c>
      <c r="J46" s="694"/>
      <c r="K46" s="694"/>
    </row>
    <row r="47" spans="1:11">
      <c r="A47" s="691" t="s">
        <v>326</v>
      </c>
      <c r="B47" s="692"/>
      <c r="C47" s="693" t="s">
        <v>327</v>
      </c>
      <c r="D47" s="422"/>
      <c r="E47" s="422"/>
      <c r="F47" s="422"/>
      <c r="G47" s="422"/>
      <c r="H47" s="440">
        <v>40</v>
      </c>
      <c r="I47" s="388">
        <f t="shared" si="3"/>
        <v>30</v>
      </c>
      <c r="J47" s="361"/>
      <c r="K47" s="588"/>
    </row>
    <row r="48" spans="1:11">
      <c r="A48" s="441"/>
      <c r="B48" s="441"/>
      <c r="C48" s="441"/>
      <c r="D48" s="441"/>
      <c r="E48" s="441"/>
      <c r="F48" s="441"/>
      <c r="G48" s="441"/>
      <c r="H48" s="799" t="s">
        <v>649</v>
      </c>
      <c r="I48" s="420" t="s">
        <v>9</v>
      </c>
      <c r="J48" s="421" t="s">
        <v>10</v>
      </c>
      <c r="K48" s="421" t="s">
        <v>20</v>
      </c>
    </row>
    <row r="49" spans="1:11">
      <c r="A49" s="69" t="s">
        <v>330</v>
      </c>
      <c r="B49" s="99" t="s">
        <v>331</v>
      </c>
      <c r="C49" s="404"/>
      <c r="D49" s="404"/>
      <c r="E49" s="404"/>
      <c r="F49" s="404"/>
      <c r="G49" s="405"/>
      <c r="H49" s="378">
        <v>60</v>
      </c>
      <c r="I49" s="388">
        <f t="shared" si="3"/>
        <v>45</v>
      </c>
      <c r="J49" s="426"/>
      <c r="K49" s="588"/>
    </row>
    <row r="50" spans="1:11">
      <c r="A50" s="365" t="s">
        <v>334</v>
      </c>
      <c r="B50" s="365" t="s">
        <v>335</v>
      </c>
      <c r="C50" s="404"/>
      <c r="D50" s="330"/>
      <c r="E50" s="330"/>
      <c r="F50" s="330"/>
      <c r="G50" s="366"/>
      <c r="H50" s="367">
        <v>8</v>
      </c>
      <c r="I50" s="388">
        <f t="shared" si="3"/>
        <v>6</v>
      </c>
      <c r="J50" s="426"/>
      <c r="K50" s="588"/>
    </row>
    <row r="51" spans="1:11">
      <c r="A51" s="365" t="s">
        <v>376</v>
      </c>
      <c r="B51" s="365" t="s">
        <v>377</v>
      </c>
      <c r="C51" s="404"/>
      <c r="D51" s="330"/>
      <c r="E51" s="330"/>
      <c r="F51" s="330"/>
      <c r="G51" s="366"/>
      <c r="H51" s="367">
        <v>15</v>
      </c>
      <c r="I51" s="388">
        <f t="shared" ref="I51" si="4">SUM(H51*0.75)</f>
        <v>11.25</v>
      </c>
      <c r="J51" s="426"/>
      <c r="K51" s="588"/>
    </row>
    <row r="52" spans="1:11">
      <c r="A52" s="442"/>
      <c r="B52" s="344"/>
      <c r="C52" s="344"/>
      <c r="D52" s="344"/>
      <c r="E52" s="344"/>
      <c r="F52" s="344"/>
      <c r="G52" s="344"/>
      <c r="H52" s="443"/>
      <c r="I52" s="659" t="s">
        <v>38</v>
      </c>
      <c r="J52" s="660"/>
      <c r="K52" s="423"/>
    </row>
    <row r="53" spans="1:11">
      <c r="A53" s="398"/>
      <c r="B53" s="398"/>
      <c r="C53" s="398"/>
      <c r="D53" s="398"/>
      <c r="E53" s="398"/>
      <c r="F53" s="661" t="s">
        <v>22</v>
      </c>
      <c r="G53" s="639"/>
      <c r="H53" s="639"/>
      <c r="I53" s="639"/>
      <c r="J53" s="640"/>
      <c r="K53" s="588"/>
    </row>
    <row r="54" spans="1:11">
      <c r="A54" s="398"/>
      <c r="B54" s="398"/>
      <c r="C54" s="398"/>
      <c r="D54" s="398"/>
      <c r="E54" s="398"/>
      <c r="F54" s="398"/>
      <c r="G54" s="398"/>
      <c r="H54" s="398"/>
      <c r="I54" s="398"/>
      <c r="J54" s="398"/>
      <c r="K54" s="398"/>
    </row>
    <row r="55" spans="1:11">
      <c r="A55" s="398"/>
      <c r="B55" s="398"/>
      <c r="C55" s="402"/>
      <c r="D55" s="402"/>
      <c r="E55" s="879" t="s">
        <v>540</v>
      </c>
      <c r="F55" s="879"/>
      <c r="G55" s="879"/>
      <c r="H55" s="662"/>
      <c r="I55" s="398"/>
      <c r="J55" s="398"/>
      <c r="K55" s="398"/>
    </row>
    <row r="56" spans="1:11">
      <c r="A56" s="398"/>
      <c r="B56" s="398"/>
      <c r="C56" s="876"/>
      <c r="D56" s="877"/>
      <c r="E56" s="877"/>
      <c r="F56" s="877"/>
      <c r="G56" s="877"/>
      <c r="H56" s="663"/>
      <c r="I56" s="398"/>
      <c r="J56" s="398"/>
      <c r="K56" s="398"/>
    </row>
    <row r="57" spans="1:11">
      <c r="A57" s="398"/>
      <c r="B57" s="398"/>
      <c r="I57" s="398"/>
      <c r="J57" s="398"/>
      <c r="K57" s="398"/>
    </row>
  </sheetData>
  <sheetProtection password="89E7" sheet="1" objects="1" scenarios="1" selectLockedCells="1"/>
  <mergeCells count="4">
    <mergeCell ref="B31:G31"/>
    <mergeCell ref="C56:G56"/>
    <mergeCell ref="I1:K1"/>
    <mergeCell ref="E55:G55"/>
  </mergeCells>
  <printOptions horizontalCentered="1" verticalCentered="1"/>
  <pageMargins left="0.25" right="0.25" top="0.1" bottom="0.05" header="0.3" footer="0.3"/>
  <pageSetup scale="92" fitToHeight="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"/>
  <sheetViews>
    <sheetView zoomScaleNormal="100" workbookViewId="0">
      <selection activeCell="X6" sqref="X6"/>
    </sheetView>
  </sheetViews>
  <sheetFormatPr defaultRowHeight="15"/>
  <cols>
    <col min="1" max="1" width="13.7109375" customWidth="1"/>
    <col min="2" max="2" width="11.7109375" customWidth="1"/>
    <col min="12" max="12" width="4.42578125" customWidth="1"/>
    <col min="13" max="13" width="11.5703125" customWidth="1"/>
  </cols>
  <sheetData>
    <row r="1" spans="1:25" ht="26.25" customHeight="1">
      <c r="A1" s="342"/>
      <c r="B1" s="343"/>
      <c r="C1" s="343"/>
      <c r="D1" s="447"/>
      <c r="E1" s="343"/>
      <c r="F1" s="656" t="s">
        <v>542</v>
      </c>
      <c r="G1" s="344"/>
      <c r="I1" s="345"/>
      <c r="J1" s="346"/>
      <c r="K1" s="343"/>
      <c r="L1" s="343"/>
      <c r="M1" s="655" t="s">
        <v>539</v>
      </c>
      <c r="N1" s="343"/>
      <c r="O1" s="343"/>
      <c r="P1" s="343"/>
      <c r="Q1" s="343"/>
      <c r="R1" s="343"/>
      <c r="S1" s="343"/>
      <c r="T1" s="343"/>
      <c r="U1" s="343"/>
      <c r="V1" s="347"/>
    </row>
    <row r="2" spans="1:25">
      <c r="A2" s="16" t="s">
        <v>1</v>
      </c>
      <c r="B2" s="326"/>
      <c r="C2" s="326"/>
      <c r="D2" s="326"/>
      <c r="E2" s="326"/>
      <c r="F2" s="326"/>
      <c r="G2" s="326"/>
      <c r="H2" s="327"/>
      <c r="I2" s="328" t="s">
        <v>2</v>
      </c>
      <c r="J2" s="329"/>
      <c r="K2" s="15"/>
      <c r="L2" s="326"/>
      <c r="M2" s="326"/>
      <c r="N2" s="326"/>
      <c r="O2" s="326"/>
      <c r="P2" s="326"/>
      <c r="Q2" s="326"/>
      <c r="R2" s="333"/>
      <c r="S2" s="451"/>
      <c r="T2" s="334"/>
      <c r="U2" s="452"/>
      <c r="V2" s="380"/>
      <c r="W2" s="335"/>
      <c r="X2" s="334"/>
      <c r="Y2" s="334" t="s">
        <v>39</v>
      </c>
    </row>
    <row r="3" spans="1:25">
      <c r="A3" s="16" t="s">
        <v>4</v>
      </c>
      <c r="B3" s="326"/>
      <c r="C3" s="326"/>
      <c r="D3" s="326"/>
      <c r="E3" s="326"/>
      <c r="F3" s="326"/>
      <c r="G3" s="326"/>
      <c r="H3" s="327"/>
      <c r="I3" s="328" t="s">
        <v>40</v>
      </c>
      <c r="J3" s="331"/>
      <c r="K3" s="332"/>
      <c r="L3" s="326"/>
      <c r="M3" s="326"/>
      <c r="N3" s="326"/>
      <c r="O3" s="326"/>
      <c r="P3" s="326"/>
      <c r="Q3" s="326"/>
      <c r="R3" s="333"/>
      <c r="S3" s="453"/>
      <c r="T3" s="454"/>
      <c r="U3" s="455"/>
      <c r="V3" s="456"/>
      <c r="W3" s="457"/>
      <c r="X3" s="454"/>
      <c r="Y3" s="454"/>
    </row>
    <row r="4" spans="1:25">
      <c r="A4" s="16" t="s">
        <v>6</v>
      </c>
      <c r="B4" s="326"/>
      <c r="C4" s="326"/>
      <c r="D4" s="326"/>
      <c r="E4" s="326"/>
      <c r="F4" s="326"/>
      <c r="G4" s="326"/>
      <c r="H4" s="327"/>
      <c r="I4" s="328" t="s">
        <v>7</v>
      </c>
      <c r="J4" s="329"/>
      <c r="K4" s="15"/>
      <c r="L4" s="326"/>
      <c r="M4" s="326"/>
      <c r="N4" s="326"/>
      <c r="O4" s="326"/>
      <c r="P4" s="326"/>
      <c r="Q4" s="326"/>
      <c r="R4" s="333"/>
      <c r="S4" s="453"/>
      <c r="T4" s="454"/>
      <c r="U4" s="455"/>
      <c r="V4" s="880" t="s">
        <v>540</v>
      </c>
      <c r="W4" s="880"/>
      <c r="X4" s="880"/>
      <c r="Y4" s="454"/>
    </row>
    <row r="5" spans="1:25" ht="18" customHeight="1">
      <c r="A5" s="348" t="s">
        <v>348</v>
      </c>
      <c r="B5" s="340"/>
      <c r="C5" s="340"/>
      <c r="D5" s="340"/>
      <c r="E5" s="340" t="s">
        <v>579</v>
      </c>
      <c r="F5" s="340"/>
      <c r="G5" s="340"/>
      <c r="H5" s="799" t="s">
        <v>649</v>
      </c>
      <c r="I5" s="350" t="s">
        <v>9</v>
      </c>
      <c r="J5" s="351" t="s">
        <v>10</v>
      </c>
      <c r="K5" s="352" t="s">
        <v>20</v>
      </c>
      <c r="L5" s="353"/>
      <c r="M5" s="339" t="s">
        <v>187</v>
      </c>
      <c r="N5" s="354"/>
      <c r="O5" s="355"/>
      <c r="P5" s="355"/>
      <c r="Q5" s="355"/>
      <c r="R5" s="355" t="s">
        <v>583</v>
      </c>
      <c r="S5" s="354"/>
      <c r="T5" s="354"/>
      <c r="U5" s="448"/>
      <c r="V5" s="799" t="s">
        <v>649</v>
      </c>
      <c r="W5" s="449" t="s">
        <v>9</v>
      </c>
      <c r="X5" s="450" t="s">
        <v>10</v>
      </c>
      <c r="Y5" s="450" t="s">
        <v>20</v>
      </c>
    </row>
    <row r="6" spans="1:25" ht="18" customHeight="1">
      <c r="A6" s="379" t="s">
        <v>242</v>
      </c>
      <c r="B6" s="330" t="s">
        <v>243</v>
      </c>
      <c r="C6" s="330"/>
      <c r="D6" s="330"/>
      <c r="E6" s="330"/>
      <c r="F6" s="330"/>
      <c r="G6" s="330"/>
      <c r="H6" s="362">
        <v>105</v>
      </c>
      <c r="I6" s="388">
        <f t="shared" ref="I6:I22" si="0">SUM(H6*0.75)</f>
        <v>78.75</v>
      </c>
      <c r="J6" s="370"/>
      <c r="K6" s="588"/>
      <c r="L6" s="363"/>
      <c r="M6" s="364" t="s">
        <v>190</v>
      </c>
      <c r="N6" s="365" t="s">
        <v>191</v>
      </c>
      <c r="O6" s="330"/>
      <c r="P6" s="330"/>
      <c r="Q6" s="97"/>
      <c r="R6" s="330"/>
      <c r="S6" s="330"/>
      <c r="T6" s="330"/>
      <c r="U6" s="366"/>
      <c r="V6" s="386">
        <v>84</v>
      </c>
      <c r="W6" s="360">
        <f>SUM(V6*0.75)</f>
        <v>63</v>
      </c>
      <c r="X6" s="368"/>
      <c r="Y6" s="588"/>
    </row>
    <row r="7" spans="1:25" ht="18" customHeight="1">
      <c r="A7" s="379" t="s">
        <v>246</v>
      </c>
      <c r="B7" s="330" t="s">
        <v>247</v>
      </c>
      <c r="C7" s="330"/>
      <c r="D7" s="330"/>
      <c r="E7" s="330"/>
      <c r="F7" s="330"/>
      <c r="G7" s="330"/>
      <c r="H7" s="362">
        <v>105</v>
      </c>
      <c r="I7" s="388">
        <f t="shared" si="0"/>
        <v>78.75</v>
      </c>
      <c r="J7" s="370"/>
      <c r="K7" s="588"/>
      <c r="L7" s="363"/>
      <c r="M7" s="371" t="s">
        <v>194</v>
      </c>
      <c r="N7" s="372" t="s">
        <v>195</v>
      </c>
      <c r="O7" s="373"/>
      <c r="P7" s="373"/>
      <c r="Q7" s="373"/>
      <c r="R7" s="373"/>
      <c r="S7" s="373"/>
      <c r="T7" s="374"/>
      <c r="U7" s="375"/>
      <c r="V7" s="367">
        <v>63</v>
      </c>
      <c r="W7" s="360">
        <f t="shared" ref="W7:W13" si="1">SUM(V7*0.75)</f>
        <v>47.25</v>
      </c>
      <c r="X7" s="368"/>
      <c r="Y7" s="588"/>
    </row>
    <row r="8" spans="1:25" ht="18" customHeight="1">
      <c r="A8" s="379" t="s">
        <v>342</v>
      </c>
      <c r="B8" s="330" t="s">
        <v>343</v>
      </c>
      <c r="C8" s="330"/>
      <c r="D8" s="330"/>
      <c r="E8" s="330"/>
      <c r="F8" s="330"/>
      <c r="G8" s="330"/>
      <c r="H8" s="362">
        <v>42</v>
      </c>
      <c r="I8" s="388">
        <f t="shared" si="0"/>
        <v>31.5</v>
      </c>
      <c r="J8" s="370"/>
      <c r="K8" s="588"/>
      <c r="L8" s="363"/>
      <c r="M8" s="379" t="s">
        <v>378</v>
      </c>
      <c r="N8" s="330" t="s">
        <v>379</v>
      </c>
      <c r="O8" s="330"/>
      <c r="P8" s="330"/>
      <c r="Q8" s="330"/>
      <c r="R8" s="330"/>
      <c r="S8" s="330"/>
      <c r="T8" s="330"/>
      <c r="U8" s="366"/>
      <c r="V8" s="367">
        <v>42</v>
      </c>
      <c r="W8" s="360">
        <f t="shared" si="1"/>
        <v>31.5</v>
      </c>
      <c r="X8" s="368"/>
      <c r="Y8" s="588"/>
    </row>
    <row r="9" spans="1:25" ht="18" customHeight="1">
      <c r="A9" s="379" t="s">
        <v>344</v>
      </c>
      <c r="B9" s="330" t="s">
        <v>346</v>
      </c>
      <c r="C9" s="330"/>
      <c r="D9" s="330"/>
      <c r="E9" s="330"/>
      <c r="F9" s="330"/>
      <c r="G9" s="330"/>
      <c r="H9" s="362">
        <v>42</v>
      </c>
      <c r="I9" s="388">
        <f t="shared" si="0"/>
        <v>31.5</v>
      </c>
      <c r="J9" s="370"/>
      <c r="K9" s="588"/>
      <c r="L9" s="380"/>
      <c r="M9" s="379" t="s">
        <v>200</v>
      </c>
      <c r="N9" s="365" t="s">
        <v>201</v>
      </c>
      <c r="O9" s="330"/>
      <c r="P9" s="330"/>
      <c r="Q9" s="330"/>
      <c r="R9" s="330"/>
      <c r="S9" s="330"/>
      <c r="T9" s="330"/>
      <c r="U9" s="366"/>
      <c r="V9" s="367">
        <v>63</v>
      </c>
      <c r="W9" s="360">
        <f t="shared" si="1"/>
        <v>47.25</v>
      </c>
      <c r="X9" s="368"/>
      <c r="Y9" s="588"/>
    </row>
    <row r="10" spans="1:25" ht="18" customHeight="1">
      <c r="A10" s="379" t="s">
        <v>345</v>
      </c>
      <c r="B10" s="330" t="s">
        <v>347</v>
      </c>
      <c r="C10" s="330"/>
      <c r="D10" s="330"/>
      <c r="E10" s="330"/>
      <c r="F10" s="330"/>
      <c r="G10" s="330"/>
      <c r="H10" s="362">
        <v>42</v>
      </c>
      <c r="I10" s="388">
        <f t="shared" si="0"/>
        <v>31.5</v>
      </c>
      <c r="J10" s="370"/>
      <c r="K10" s="588"/>
      <c r="L10" s="380"/>
      <c r="M10" s="364" t="s">
        <v>202</v>
      </c>
      <c r="N10" s="365" t="s">
        <v>203</v>
      </c>
      <c r="O10" s="330"/>
      <c r="P10" s="330"/>
      <c r="Q10" s="330"/>
      <c r="R10" s="330"/>
      <c r="S10" s="330"/>
      <c r="T10" s="330"/>
      <c r="U10" s="366"/>
      <c r="V10" s="367">
        <v>50</v>
      </c>
      <c r="W10" s="360">
        <f t="shared" si="1"/>
        <v>37.5</v>
      </c>
      <c r="X10" s="368"/>
      <c r="Y10" s="588"/>
    </row>
    <row r="11" spans="1:25" ht="18" customHeight="1">
      <c r="A11" s="379" t="s">
        <v>251</v>
      </c>
      <c r="B11" s="330" t="s">
        <v>252</v>
      </c>
      <c r="C11" s="330"/>
      <c r="D11" s="330"/>
      <c r="E11" s="330"/>
      <c r="F11" s="330"/>
      <c r="G11" s="330"/>
      <c r="H11" s="362">
        <v>26</v>
      </c>
      <c r="I11" s="388">
        <f t="shared" si="0"/>
        <v>19.5</v>
      </c>
      <c r="J11" s="370"/>
      <c r="K11" s="588"/>
      <c r="L11" s="380"/>
      <c r="M11" s="379" t="s">
        <v>206</v>
      </c>
      <c r="N11" s="365" t="s">
        <v>207</v>
      </c>
      <c r="O11" s="330"/>
      <c r="P11" s="330"/>
      <c r="Q11" s="330"/>
      <c r="R11" s="330"/>
      <c r="S11" s="330"/>
      <c r="T11" s="330"/>
      <c r="U11" s="366"/>
      <c r="V11" s="367">
        <v>52.5</v>
      </c>
      <c r="W11" s="360">
        <f t="shared" si="1"/>
        <v>39.375</v>
      </c>
      <c r="X11" s="368"/>
      <c r="Y11" s="588"/>
    </row>
    <row r="12" spans="1:25" ht="18" customHeight="1">
      <c r="A12" s="379" t="s">
        <v>257</v>
      </c>
      <c r="B12" s="330" t="s">
        <v>258</v>
      </c>
      <c r="C12" s="330"/>
      <c r="D12" s="330"/>
      <c r="E12" s="330"/>
      <c r="F12" s="330"/>
      <c r="G12" s="330"/>
      <c r="H12" s="362">
        <v>28</v>
      </c>
      <c r="I12" s="360">
        <f t="shared" si="0"/>
        <v>21</v>
      </c>
      <c r="J12" s="370"/>
      <c r="K12" s="588"/>
      <c r="L12" s="385"/>
      <c r="M12" s="379" t="s">
        <v>208</v>
      </c>
      <c r="N12" s="330" t="s">
        <v>209</v>
      </c>
      <c r="O12" s="330"/>
      <c r="P12" s="330"/>
      <c r="Q12" s="330"/>
      <c r="R12" s="330"/>
      <c r="S12" s="330"/>
      <c r="T12" s="330"/>
      <c r="U12" s="366"/>
      <c r="V12" s="386">
        <v>63</v>
      </c>
      <c r="W12" s="360">
        <f t="shared" si="1"/>
        <v>47.25</v>
      </c>
      <c r="X12" s="368"/>
      <c r="Y12" s="588"/>
    </row>
    <row r="13" spans="1:25" ht="18" customHeight="1">
      <c r="A13" s="392" t="s">
        <v>265</v>
      </c>
      <c r="B13" s="365" t="s">
        <v>266</v>
      </c>
      <c r="C13" s="100"/>
      <c r="D13" s="100"/>
      <c r="E13" s="100"/>
      <c r="F13" s="100"/>
      <c r="G13" s="100"/>
      <c r="H13" s="384">
        <v>28</v>
      </c>
      <c r="I13" s="388">
        <f t="shared" si="0"/>
        <v>21</v>
      </c>
      <c r="J13" s="381"/>
      <c r="K13" s="588"/>
      <c r="L13" s="380"/>
      <c r="M13" s="379" t="s">
        <v>210</v>
      </c>
      <c r="N13" s="330" t="s">
        <v>211</v>
      </c>
      <c r="O13" s="330"/>
      <c r="P13" s="330"/>
      <c r="Q13" s="330"/>
      <c r="R13" s="330"/>
      <c r="S13" s="330"/>
      <c r="T13" s="330"/>
      <c r="U13" s="366"/>
      <c r="V13" s="367">
        <v>52</v>
      </c>
      <c r="W13" s="360">
        <f t="shared" si="1"/>
        <v>39</v>
      </c>
      <c r="X13" s="368"/>
      <c r="Y13" s="588"/>
    </row>
    <row r="14" spans="1:25" ht="18" customHeight="1">
      <c r="A14" s="399" t="s">
        <v>349</v>
      </c>
      <c r="B14" s="365" t="s">
        <v>356</v>
      </c>
      <c r="C14" s="100"/>
      <c r="D14" s="100"/>
      <c r="E14" s="100"/>
      <c r="F14" s="100"/>
      <c r="G14" s="383"/>
      <c r="H14" s="384">
        <v>70</v>
      </c>
      <c r="I14" s="388">
        <f t="shared" si="0"/>
        <v>52.5</v>
      </c>
      <c r="J14" s="381"/>
      <c r="K14" s="588"/>
      <c r="L14" s="391"/>
      <c r="M14" s="348" t="s">
        <v>214</v>
      </c>
      <c r="N14" s="355"/>
      <c r="O14" s="355"/>
      <c r="P14" s="355"/>
      <c r="Q14" s="355"/>
      <c r="R14" s="355" t="s">
        <v>583</v>
      </c>
      <c r="S14" s="355"/>
      <c r="T14" s="355"/>
      <c r="U14" s="356"/>
      <c r="V14" s="799" t="s">
        <v>649</v>
      </c>
      <c r="W14" s="350" t="s">
        <v>9</v>
      </c>
      <c r="X14" s="352" t="s">
        <v>10</v>
      </c>
      <c r="Y14" s="352" t="s">
        <v>20</v>
      </c>
    </row>
    <row r="15" spans="1:25" ht="18" customHeight="1">
      <c r="A15" s="399" t="s">
        <v>556</v>
      </c>
      <c r="B15" s="365" t="s">
        <v>350</v>
      </c>
      <c r="C15" s="100"/>
      <c r="D15" s="100" t="s">
        <v>557</v>
      </c>
      <c r="E15" s="100"/>
      <c r="F15" s="100"/>
      <c r="G15" s="383"/>
      <c r="H15" s="384">
        <v>50.5</v>
      </c>
      <c r="I15" s="388">
        <f t="shared" si="0"/>
        <v>37.875</v>
      </c>
      <c r="J15" s="381"/>
      <c r="K15" s="588"/>
      <c r="L15" s="380"/>
      <c r="M15" s="379" t="s">
        <v>216</v>
      </c>
      <c r="N15" s="330" t="s">
        <v>217</v>
      </c>
      <c r="O15" s="330"/>
      <c r="P15" s="330"/>
      <c r="Q15" s="330"/>
      <c r="R15" s="330"/>
      <c r="S15" s="344"/>
      <c r="T15" s="330"/>
      <c r="U15" s="366"/>
      <c r="V15" s="367">
        <v>42</v>
      </c>
      <c r="W15" s="360">
        <f>SUM(V15*0.75)</f>
        <v>31.5</v>
      </c>
      <c r="X15" s="368"/>
      <c r="Y15" s="588"/>
    </row>
    <row r="16" spans="1:25" ht="18" customHeight="1">
      <c r="A16" s="399" t="s">
        <v>351</v>
      </c>
      <c r="B16" s="334" t="s">
        <v>355</v>
      </c>
      <c r="C16" s="402"/>
      <c r="D16" s="402"/>
      <c r="E16" s="402"/>
      <c r="F16" s="402"/>
      <c r="G16" s="402"/>
      <c r="H16" s="384">
        <v>16</v>
      </c>
      <c r="I16" s="388">
        <f t="shared" si="0"/>
        <v>12</v>
      </c>
      <c r="J16" s="381"/>
      <c r="K16" s="588"/>
      <c r="L16" s="385"/>
      <c r="M16" s="69" t="s">
        <v>219</v>
      </c>
      <c r="N16" s="330" t="s">
        <v>220</v>
      </c>
      <c r="O16" s="97"/>
      <c r="P16" s="97"/>
      <c r="Q16" s="97"/>
      <c r="R16" s="97"/>
      <c r="S16" s="97"/>
      <c r="T16" s="97"/>
      <c r="U16" s="377"/>
      <c r="V16" s="393">
        <v>26</v>
      </c>
      <c r="W16" s="360">
        <f t="shared" ref="W16:W23" si="2">SUM(V16*0.75)</f>
        <v>19.5</v>
      </c>
      <c r="X16" s="394"/>
      <c r="Y16" s="588"/>
    </row>
    <row r="17" spans="1:25" ht="18" customHeight="1">
      <c r="A17" s="399" t="s">
        <v>352</v>
      </c>
      <c r="B17" s="365" t="s">
        <v>353</v>
      </c>
      <c r="C17" s="100"/>
      <c r="D17" s="100"/>
      <c r="E17" s="100"/>
      <c r="F17" s="100"/>
      <c r="G17" s="383"/>
      <c r="H17" s="384">
        <v>5</v>
      </c>
      <c r="I17" s="388">
        <f t="shared" si="0"/>
        <v>3.75</v>
      </c>
      <c r="J17" s="381"/>
      <c r="K17" s="588"/>
      <c r="L17" s="380"/>
      <c r="M17" s="69" t="s">
        <v>223</v>
      </c>
      <c r="N17" s="330" t="s">
        <v>224</v>
      </c>
      <c r="O17" s="97"/>
      <c r="P17" s="97"/>
      <c r="Q17" s="97"/>
      <c r="R17" s="97"/>
      <c r="S17" s="97"/>
      <c r="T17" s="97"/>
      <c r="U17" s="377"/>
      <c r="V17" s="393">
        <v>26</v>
      </c>
      <c r="W17" s="360">
        <f t="shared" si="2"/>
        <v>19.5</v>
      </c>
      <c r="X17" s="394"/>
      <c r="Y17" s="588"/>
    </row>
    <row r="18" spans="1:25" ht="18" customHeight="1">
      <c r="A18" s="399" t="s">
        <v>354</v>
      </c>
      <c r="B18" s="365" t="s">
        <v>357</v>
      </c>
      <c r="C18" s="100"/>
      <c r="D18" s="100"/>
      <c r="E18" s="100"/>
      <c r="F18" s="100"/>
      <c r="G18" s="383"/>
      <c r="H18" s="384">
        <v>17</v>
      </c>
      <c r="I18" s="388">
        <f t="shared" si="0"/>
        <v>12.75</v>
      </c>
      <c r="J18" s="381"/>
      <c r="K18" s="588"/>
      <c r="L18" s="391"/>
      <c r="M18" s="69" t="s">
        <v>226</v>
      </c>
      <c r="N18" s="330" t="s">
        <v>227</v>
      </c>
      <c r="O18" s="97"/>
      <c r="P18" s="97"/>
      <c r="Q18" s="97"/>
      <c r="R18" s="97"/>
      <c r="S18" s="97"/>
      <c r="T18" s="97"/>
      <c r="U18" s="377"/>
      <c r="V18" s="393">
        <v>26</v>
      </c>
      <c r="W18" s="360">
        <f t="shared" si="2"/>
        <v>19.5</v>
      </c>
      <c r="X18" s="394"/>
      <c r="Y18" s="588"/>
    </row>
    <row r="19" spans="1:25" ht="18" customHeight="1">
      <c r="A19" s="399" t="s">
        <v>358</v>
      </c>
      <c r="B19" s="365" t="s">
        <v>359</v>
      </c>
      <c r="C19" s="100"/>
      <c r="D19" s="100"/>
      <c r="E19" s="100"/>
      <c r="F19" s="100"/>
      <c r="G19" s="383"/>
      <c r="H19" s="384">
        <v>21</v>
      </c>
      <c r="I19" s="388">
        <f t="shared" si="0"/>
        <v>15.75</v>
      </c>
      <c r="J19" s="381"/>
      <c r="K19" s="588"/>
      <c r="L19" s="353"/>
      <c r="M19" s="69" t="s">
        <v>230</v>
      </c>
      <c r="N19" s="330" t="s">
        <v>231</v>
      </c>
      <c r="O19" s="97"/>
      <c r="P19" s="97"/>
      <c r="Q19" s="97"/>
      <c r="R19" s="97"/>
      <c r="S19" s="97"/>
      <c r="T19" s="97"/>
      <c r="U19" s="377"/>
      <c r="V19" s="362">
        <v>23</v>
      </c>
      <c r="W19" s="360">
        <f t="shared" si="2"/>
        <v>17.25</v>
      </c>
      <c r="X19" s="394"/>
      <c r="Y19" s="588"/>
    </row>
    <row r="20" spans="1:25" ht="18" customHeight="1">
      <c r="A20" s="399" t="s">
        <v>360</v>
      </c>
      <c r="B20" s="365" t="s">
        <v>361</v>
      </c>
      <c r="C20" s="100"/>
      <c r="D20" s="100"/>
      <c r="E20" s="100"/>
      <c r="F20" s="100"/>
      <c r="G20" s="383"/>
      <c r="H20" s="384">
        <v>10.5</v>
      </c>
      <c r="I20" s="388">
        <f t="shared" si="0"/>
        <v>7.875</v>
      </c>
      <c r="J20" s="381"/>
      <c r="K20" s="588"/>
      <c r="L20" s="385"/>
      <c r="M20" s="69" t="s">
        <v>234</v>
      </c>
      <c r="N20" s="330" t="s">
        <v>235</v>
      </c>
      <c r="O20" s="97"/>
      <c r="P20" s="97"/>
      <c r="Q20" s="97"/>
      <c r="R20" s="97"/>
      <c r="S20" s="97"/>
      <c r="T20" s="97"/>
      <c r="U20" s="377"/>
      <c r="V20" s="386">
        <v>23</v>
      </c>
      <c r="W20" s="360">
        <f t="shared" si="2"/>
        <v>17.25</v>
      </c>
      <c r="X20" s="394"/>
      <c r="Y20" s="588"/>
    </row>
    <row r="21" spans="1:25" ht="18" customHeight="1">
      <c r="A21" s="399" t="s">
        <v>362</v>
      </c>
      <c r="B21" s="365" t="s">
        <v>363</v>
      </c>
      <c r="C21" s="100"/>
      <c r="D21" s="100"/>
      <c r="E21" s="100"/>
      <c r="F21" s="100"/>
      <c r="G21" s="383"/>
      <c r="H21" s="384">
        <v>16</v>
      </c>
      <c r="I21" s="388">
        <f t="shared" si="0"/>
        <v>12</v>
      </c>
      <c r="J21" s="381"/>
      <c r="K21" s="588"/>
      <c r="L21" s="395"/>
      <c r="M21" s="69" t="s">
        <v>238</v>
      </c>
      <c r="N21" s="330" t="s">
        <v>239</v>
      </c>
      <c r="O21" s="97"/>
      <c r="P21" s="97"/>
      <c r="Q21" s="97"/>
      <c r="R21" s="97"/>
      <c r="S21" s="97"/>
      <c r="T21" s="97"/>
      <c r="U21" s="377"/>
      <c r="V21" s="386">
        <v>63</v>
      </c>
      <c r="W21" s="360">
        <f t="shared" si="2"/>
        <v>47.25</v>
      </c>
      <c r="X21" s="394"/>
      <c r="Y21" s="588"/>
    </row>
    <row r="22" spans="1:25" ht="18" customHeight="1">
      <c r="A22" s="407" t="s">
        <v>352</v>
      </c>
      <c r="B22" s="408" t="s">
        <v>353</v>
      </c>
      <c r="C22" s="409"/>
      <c r="D22" s="409"/>
      <c r="E22" s="409"/>
      <c r="F22" s="409"/>
      <c r="G22" s="410"/>
      <c r="H22" s="411">
        <v>5</v>
      </c>
      <c r="I22" s="388">
        <f t="shared" si="0"/>
        <v>3.75</v>
      </c>
      <c r="J22" s="381"/>
      <c r="K22" s="588"/>
      <c r="L22" s="396"/>
      <c r="M22" s="69" t="s">
        <v>240</v>
      </c>
      <c r="N22" s="330" t="s">
        <v>241</v>
      </c>
      <c r="O22" s="97"/>
      <c r="P22" s="97"/>
      <c r="Q22" s="97"/>
      <c r="R22" s="97"/>
      <c r="S22" s="97"/>
      <c r="T22" s="97"/>
      <c r="U22" s="377"/>
      <c r="V22" s="362">
        <v>26</v>
      </c>
      <c r="W22" s="360">
        <f t="shared" si="2"/>
        <v>19.5</v>
      </c>
      <c r="X22" s="394"/>
      <c r="Y22" s="588"/>
    </row>
    <row r="23" spans="1:25" ht="18" customHeight="1">
      <c r="A23" s="413" t="s">
        <v>538</v>
      </c>
      <c r="B23" s="355"/>
      <c r="C23" s="355"/>
      <c r="D23" s="355"/>
      <c r="E23" s="355" t="s">
        <v>580</v>
      </c>
      <c r="F23" s="355"/>
      <c r="G23" s="356"/>
      <c r="H23" s="799" t="s">
        <v>649</v>
      </c>
      <c r="I23" s="350" t="s">
        <v>9</v>
      </c>
      <c r="J23" s="351" t="s">
        <v>10</v>
      </c>
      <c r="K23" s="352" t="s">
        <v>20</v>
      </c>
      <c r="L23" s="396"/>
      <c r="M23" s="69" t="s">
        <v>244</v>
      </c>
      <c r="N23" s="330" t="s">
        <v>245</v>
      </c>
      <c r="O23" s="97"/>
      <c r="P23" s="97"/>
      <c r="Q23" s="97"/>
      <c r="R23" s="97"/>
      <c r="S23" s="97"/>
      <c r="T23" s="97"/>
      <c r="U23" s="377"/>
      <c r="V23" s="362">
        <v>22</v>
      </c>
      <c r="W23" s="360">
        <f t="shared" si="2"/>
        <v>16.5</v>
      </c>
      <c r="X23" s="394"/>
      <c r="Y23" s="588"/>
    </row>
    <row r="24" spans="1:25" ht="18" customHeight="1">
      <c r="A24" s="69" t="s">
        <v>270</v>
      </c>
      <c r="B24" s="97" t="s">
        <v>271</v>
      </c>
      <c r="C24" s="97"/>
      <c r="D24" s="97"/>
      <c r="E24" s="97"/>
      <c r="F24" s="97"/>
      <c r="G24" s="97"/>
      <c r="H24" s="378">
        <v>12.5</v>
      </c>
      <c r="I24" s="388">
        <f t="shared" ref="I24:I28" si="3">SUM(H24*0.75)</f>
        <v>9.375</v>
      </c>
      <c r="J24" s="415"/>
      <c r="K24" s="588"/>
      <c r="L24" s="396"/>
      <c r="M24" s="348" t="s">
        <v>248</v>
      </c>
      <c r="N24" s="355"/>
      <c r="O24" s="355"/>
      <c r="P24" s="355"/>
      <c r="Q24" s="355"/>
      <c r="R24" s="355" t="s">
        <v>584</v>
      </c>
      <c r="S24" s="355"/>
      <c r="T24" s="355"/>
      <c r="U24" s="356"/>
      <c r="V24" s="799" t="s">
        <v>649</v>
      </c>
      <c r="W24" s="350" t="s">
        <v>9</v>
      </c>
      <c r="X24" s="352" t="s">
        <v>10</v>
      </c>
      <c r="Y24" s="352" t="s">
        <v>20</v>
      </c>
    </row>
    <row r="25" spans="1:25" ht="18" customHeight="1">
      <c r="A25" s="69" t="s">
        <v>273</v>
      </c>
      <c r="B25" s="97" t="s">
        <v>274</v>
      </c>
      <c r="C25" s="97"/>
      <c r="D25" s="97"/>
      <c r="E25" s="97"/>
      <c r="F25" s="97"/>
      <c r="G25" s="97"/>
      <c r="H25" s="378">
        <v>12.5</v>
      </c>
      <c r="I25" s="388">
        <f t="shared" si="3"/>
        <v>9.375</v>
      </c>
      <c r="J25" s="361"/>
      <c r="K25" s="588"/>
      <c r="L25" s="396"/>
      <c r="M25" s="69" t="s">
        <v>249</v>
      </c>
      <c r="N25" s="881" t="s">
        <v>250</v>
      </c>
      <c r="O25" s="882"/>
      <c r="P25" s="882"/>
      <c r="Q25" s="882"/>
      <c r="R25" s="882"/>
      <c r="S25" s="882"/>
      <c r="T25" s="882"/>
      <c r="U25" s="883"/>
      <c r="V25" s="362">
        <v>105</v>
      </c>
      <c r="W25" s="388">
        <f t="shared" ref="W25:W37" si="4">SUM(V25*0.75)</f>
        <v>78.75</v>
      </c>
      <c r="X25" s="397"/>
      <c r="Y25" s="588"/>
    </row>
    <row r="26" spans="1:25" ht="18" customHeight="1">
      <c r="A26" s="69" t="s">
        <v>277</v>
      </c>
      <c r="B26" s="97" t="s">
        <v>278</v>
      </c>
      <c r="C26" s="97"/>
      <c r="D26" s="97"/>
      <c r="E26" s="97"/>
      <c r="F26" s="97"/>
      <c r="G26" s="97"/>
      <c r="H26" s="378">
        <v>12.5</v>
      </c>
      <c r="I26" s="388">
        <f t="shared" si="3"/>
        <v>9.375</v>
      </c>
      <c r="J26" s="370"/>
      <c r="K26" s="588"/>
      <c r="L26" s="396"/>
      <c r="M26" s="69" t="s">
        <v>253</v>
      </c>
      <c r="N26" s="97" t="s">
        <v>254</v>
      </c>
      <c r="O26" s="97"/>
      <c r="P26" s="97"/>
      <c r="Q26" s="97"/>
      <c r="R26" s="97"/>
      <c r="S26" s="97"/>
      <c r="T26" s="97"/>
      <c r="U26" s="377"/>
      <c r="V26" s="362">
        <v>63</v>
      </c>
      <c r="W26" s="388">
        <f t="shared" si="4"/>
        <v>47.25</v>
      </c>
      <c r="X26" s="397"/>
      <c r="Y26" s="588"/>
    </row>
    <row r="27" spans="1:25" ht="18" customHeight="1">
      <c r="A27" s="69" t="s">
        <v>280</v>
      </c>
      <c r="B27" s="97" t="s">
        <v>281</v>
      </c>
      <c r="C27" s="97"/>
      <c r="D27" s="97"/>
      <c r="E27" s="97"/>
      <c r="F27" s="97"/>
      <c r="G27" s="97"/>
      <c r="H27" s="378">
        <v>23</v>
      </c>
      <c r="I27" s="388">
        <f t="shared" si="3"/>
        <v>17.25</v>
      </c>
      <c r="J27" s="415"/>
      <c r="K27" s="588"/>
      <c r="L27" s="396"/>
      <c r="M27" s="69" t="s">
        <v>255</v>
      </c>
      <c r="N27" s="97" t="s">
        <v>256</v>
      </c>
      <c r="O27" s="97"/>
      <c r="P27" s="97"/>
      <c r="Q27" s="97"/>
      <c r="R27" s="97"/>
      <c r="S27" s="97"/>
      <c r="T27" s="97"/>
      <c r="U27" s="377"/>
      <c r="V27" s="362">
        <v>22</v>
      </c>
      <c r="W27" s="388">
        <f t="shared" si="4"/>
        <v>16.5</v>
      </c>
      <c r="X27" s="397"/>
      <c r="Y27" s="588"/>
    </row>
    <row r="28" spans="1:25" ht="18" customHeight="1">
      <c r="A28" s="69" t="s">
        <v>282</v>
      </c>
      <c r="B28" s="97" t="s">
        <v>283</v>
      </c>
      <c r="C28" s="97"/>
      <c r="D28" s="97"/>
      <c r="E28" s="97"/>
      <c r="F28" s="97"/>
      <c r="G28" s="97"/>
      <c r="H28" s="362">
        <v>23</v>
      </c>
      <c r="I28" s="388">
        <f t="shared" si="3"/>
        <v>17.25</v>
      </c>
      <c r="J28" s="361"/>
      <c r="K28" s="588"/>
      <c r="L28" s="396"/>
      <c r="M28" s="69" t="s">
        <v>259</v>
      </c>
      <c r="N28" s="97" t="s">
        <v>260</v>
      </c>
      <c r="O28" s="97"/>
      <c r="P28" s="97"/>
      <c r="Q28" s="336"/>
      <c r="R28" s="97" t="s">
        <v>261</v>
      </c>
      <c r="S28" s="97"/>
      <c r="T28" s="97"/>
      <c r="U28" s="377"/>
      <c r="V28" s="362">
        <v>42</v>
      </c>
      <c r="W28" s="388">
        <f t="shared" si="4"/>
        <v>31.5</v>
      </c>
      <c r="X28" s="397"/>
      <c r="Y28" s="588"/>
    </row>
    <row r="29" spans="1:25" ht="18" customHeight="1">
      <c r="A29" s="339" t="s">
        <v>364</v>
      </c>
      <c r="B29" s="417"/>
      <c r="C29" s="418">
        <v>100</v>
      </c>
      <c r="D29" s="418">
        <v>200</v>
      </c>
      <c r="E29" s="418">
        <v>400</v>
      </c>
      <c r="F29" s="418">
        <v>600</v>
      </c>
      <c r="G29" s="419">
        <v>1000</v>
      </c>
      <c r="H29" s="799" t="s">
        <v>649</v>
      </c>
      <c r="I29" s="420" t="s">
        <v>9</v>
      </c>
      <c r="J29" s="421" t="s">
        <v>10</v>
      </c>
      <c r="K29" s="421" t="s">
        <v>20</v>
      </c>
      <c r="L29" s="396"/>
      <c r="M29" s="69" t="s">
        <v>262</v>
      </c>
      <c r="N29" s="97" t="s">
        <v>263</v>
      </c>
      <c r="O29" s="97"/>
      <c r="P29" s="398"/>
      <c r="Q29" s="97"/>
      <c r="R29" s="97" t="s">
        <v>264</v>
      </c>
      <c r="S29" s="97"/>
      <c r="T29" s="97"/>
      <c r="U29" s="377"/>
      <c r="V29" s="362">
        <v>52.5</v>
      </c>
      <c r="W29" s="388">
        <f t="shared" si="4"/>
        <v>39.375</v>
      </c>
      <c r="X29" s="397"/>
      <c r="Y29" s="588"/>
    </row>
    <row r="30" spans="1:25" ht="18" customHeight="1">
      <c r="A30" s="414" t="s">
        <v>365</v>
      </c>
      <c r="B30" s="405"/>
      <c r="C30" s="422"/>
      <c r="D30" s="422"/>
      <c r="E30" s="422"/>
      <c r="F30" s="422"/>
      <c r="G30" s="422"/>
      <c r="H30" s="367">
        <v>23</v>
      </c>
      <c r="I30" s="360">
        <f>SUM(H30*0.75)</f>
        <v>17.25</v>
      </c>
      <c r="J30" s="361"/>
      <c r="K30" s="588"/>
      <c r="L30" s="343"/>
      <c r="M30" s="69" t="s">
        <v>267</v>
      </c>
      <c r="N30" s="97" t="s">
        <v>268</v>
      </c>
      <c r="O30" s="97"/>
      <c r="P30" s="97"/>
      <c r="Q30" s="97"/>
      <c r="R30" s="97"/>
      <c r="S30" s="97"/>
      <c r="T30" s="97"/>
      <c r="U30" s="377"/>
      <c r="V30" s="362">
        <v>52.5</v>
      </c>
      <c r="W30" s="388">
        <f t="shared" si="4"/>
        <v>39.375</v>
      </c>
      <c r="X30" s="397"/>
      <c r="Y30" s="588"/>
    </row>
    <row r="31" spans="1:25" ht="18" customHeight="1">
      <c r="A31" s="414" t="s">
        <v>366</v>
      </c>
      <c r="B31" s="405"/>
      <c r="C31" s="422"/>
      <c r="D31" s="422"/>
      <c r="E31" s="422"/>
      <c r="F31" s="422"/>
      <c r="G31" s="422"/>
      <c r="H31" s="367">
        <v>18</v>
      </c>
      <c r="I31" s="360">
        <f>SUM(H31*0.75)</f>
        <v>13.5</v>
      </c>
      <c r="J31" s="361"/>
      <c r="K31" s="588"/>
      <c r="L31" s="343"/>
      <c r="M31" s="69" t="s">
        <v>269</v>
      </c>
      <c r="N31" s="97" t="s">
        <v>380</v>
      </c>
      <c r="O31" s="97"/>
      <c r="P31" s="97"/>
      <c r="Q31" s="97"/>
      <c r="R31" s="97"/>
      <c r="S31" s="97"/>
      <c r="T31" s="97"/>
      <c r="U31" s="377"/>
      <c r="V31" s="362">
        <v>52.5</v>
      </c>
      <c r="W31" s="388">
        <f t="shared" si="4"/>
        <v>39.375</v>
      </c>
      <c r="X31" s="397"/>
      <c r="Y31" s="588"/>
    </row>
    <row r="32" spans="1:25" ht="18" customHeight="1">
      <c r="A32" s="339" t="s">
        <v>288</v>
      </c>
      <c r="B32" s="417"/>
      <c r="C32" s="418">
        <v>100</v>
      </c>
      <c r="D32" s="418">
        <v>200</v>
      </c>
      <c r="E32" s="418">
        <v>400</v>
      </c>
      <c r="F32" s="418">
        <v>600</v>
      </c>
      <c r="G32" s="419">
        <v>1000</v>
      </c>
      <c r="H32" s="799" t="s">
        <v>649</v>
      </c>
      <c r="I32" s="420" t="s">
        <v>9</v>
      </c>
      <c r="J32" s="421" t="s">
        <v>10</v>
      </c>
      <c r="K32" s="421" t="s">
        <v>20</v>
      </c>
      <c r="L32" s="343"/>
      <c r="M32" s="69" t="s">
        <v>272</v>
      </c>
      <c r="N32" s="97" t="s">
        <v>381</v>
      </c>
      <c r="O32" s="97"/>
      <c r="P32" s="97"/>
      <c r="Q32" s="97"/>
      <c r="R32" s="97"/>
      <c r="S32" s="97"/>
      <c r="T32" s="97"/>
      <c r="U32" s="377"/>
      <c r="V32" s="362">
        <v>52.5</v>
      </c>
      <c r="W32" s="388">
        <f t="shared" si="4"/>
        <v>39.375</v>
      </c>
      <c r="X32" s="401"/>
      <c r="Y32" s="588"/>
    </row>
    <row r="33" spans="1:25" ht="18" customHeight="1">
      <c r="A33" s="414" t="s">
        <v>367</v>
      </c>
      <c r="B33" s="405"/>
      <c r="C33" s="422"/>
      <c r="D33" s="422"/>
      <c r="E33" s="422"/>
      <c r="F33" s="422"/>
      <c r="G33" s="422"/>
      <c r="H33" s="367">
        <v>42</v>
      </c>
      <c r="I33" s="360">
        <f>SUM(H33*0.75)</f>
        <v>31.5</v>
      </c>
      <c r="J33" s="361"/>
      <c r="K33" s="588"/>
      <c r="L33" s="343"/>
      <c r="M33" s="403" t="s">
        <v>275</v>
      </c>
      <c r="N33" s="99" t="s">
        <v>276</v>
      </c>
      <c r="O33" s="97"/>
      <c r="P33" s="97"/>
      <c r="Q33" s="97"/>
      <c r="R33" s="97"/>
      <c r="S33" s="97"/>
      <c r="T33" s="97"/>
      <c r="U33" s="377"/>
      <c r="V33" s="400">
        <v>126</v>
      </c>
      <c r="W33" s="388">
        <f t="shared" si="4"/>
        <v>94.5</v>
      </c>
      <c r="X33" s="401"/>
      <c r="Y33" s="588"/>
    </row>
    <row r="34" spans="1:25" ht="18" customHeight="1">
      <c r="A34" s="414" t="s">
        <v>368</v>
      </c>
      <c r="B34" s="405"/>
      <c r="C34" s="422"/>
      <c r="D34" s="422"/>
      <c r="E34" s="422"/>
      <c r="F34" s="422"/>
      <c r="G34" s="422"/>
      <c r="H34" s="367">
        <v>30</v>
      </c>
      <c r="I34" s="360">
        <f>SUM(H34*0.75)</f>
        <v>22.5</v>
      </c>
      <c r="J34" s="361"/>
      <c r="K34" s="588"/>
      <c r="L34" s="343"/>
      <c r="M34" s="69" t="s">
        <v>279</v>
      </c>
      <c r="N34" s="97" t="s">
        <v>384</v>
      </c>
      <c r="O34" s="97"/>
      <c r="P34" s="97"/>
      <c r="Q34" s="97"/>
      <c r="R34" s="97"/>
      <c r="S34" s="97"/>
      <c r="T34" s="97"/>
      <c r="U34" s="377"/>
      <c r="V34" s="400">
        <v>105</v>
      </c>
      <c r="W34" s="388">
        <f t="shared" si="4"/>
        <v>78.75</v>
      </c>
      <c r="X34" s="401"/>
      <c r="Y34" s="588"/>
    </row>
    <row r="35" spans="1:25" ht="18" customHeight="1">
      <c r="A35" s="389" t="s">
        <v>215</v>
      </c>
      <c r="B35" s="390"/>
      <c r="C35" s="349"/>
      <c r="D35" s="337"/>
      <c r="E35" s="337" t="s">
        <v>581</v>
      </c>
      <c r="F35" s="349"/>
      <c r="G35" s="349"/>
      <c r="H35" s="799" t="s">
        <v>649</v>
      </c>
      <c r="I35" s="350" t="s">
        <v>9</v>
      </c>
      <c r="J35" s="351" t="s">
        <v>10</v>
      </c>
      <c r="K35" s="352" t="s">
        <v>20</v>
      </c>
      <c r="L35" s="343"/>
      <c r="M35" s="69" t="s">
        <v>383</v>
      </c>
      <c r="N35" s="97" t="s">
        <v>382</v>
      </c>
      <c r="O35" s="97"/>
      <c r="P35" s="97"/>
      <c r="Q35" s="97"/>
      <c r="R35" s="97"/>
      <c r="S35" s="97"/>
      <c r="T35" s="97"/>
      <c r="U35" s="377"/>
      <c r="V35" s="400">
        <v>105</v>
      </c>
      <c r="W35" s="388">
        <f t="shared" si="4"/>
        <v>78.75</v>
      </c>
      <c r="X35" s="401"/>
      <c r="Y35" s="588"/>
    </row>
    <row r="36" spans="1:25" ht="18" customHeight="1">
      <c r="A36" s="372" t="s">
        <v>58</v>
      </c>
      <c r="B36" s="392" t="s">
        <v>218</v>
      </c>
      <c r="C36" s="330"/>
      <c r="D36" s="330"/>
      <c r="E36" s="330"/>
      <c r="F36" s="330"/>
      <c r="G36" s="330"/>
      <c r="H36" s="384">
        <v>16</v>
      </c>
      <c r="I36" s="388">
        <f t="shared" ref="I36:I42" si="5">SUM(H36*0.75)</f>
        <v>12</v>
      </c>
      <c r="J36" s="370"/>
      <c r="K36" s="588"/>
      <c r="L36" s="343"/>
      <c r="M36" s="69" t="s">
        <v>558</v>
      </c>
      <c r="N36" s="99" t="s">
        <v>560</v>
      </c>
      <c r="O36" s="97"/>
      <c r="P36" s="97"/>
      <c r="Q36" s="97"/>
      <c r="R36" s="97"/>
      <c r="S36" s="97"/>
      <c r="T36" s="97"/>
      <c r="U36" s="377"/>
      <c r="V36" s="400">
        <v>40</v>
      </c>
      <c r="W36" s="388">
        <f t="shared" si="4"/>
        <v>30</v>
      </c>
      <c r="X36" s="401"/>
      <c r="Y36" s="588"/>
    </row>
    <row r="37" spans="1:25" ht="18" customHeight="1">
      <c r="A37" s="379" t="s">
        <v>67</v>
      </c>
      <c r="B37" s="365" t="s">
        <v>68</v>
      </c>
      <c r="C37" s="330"/>
      <c r="D37" s="330"/>
      <c r="E37" s="330"/>
      <c r="F37" s="330"/>
      <c r="G37" s="330"/>
      <c r="H37" s="362">
        <v>31.5</v>
      </c>
      <c r="I37" s="388">
        <f t="shared" si="5"/>
        <v>23.625</v>
      </c>
      <c r="J37" s="370"/>
      <c r="K37" s="588"/>
      <c r="L37" s="343"/>
      <c r="M37" s="702" t="s">
        <v>559</v>
      </c>
      <c r="N37" s="703" t="s">
        <v>561</v>
      </c>
      <c r="O37" s="437"/>
      <c r="P37" s="437"/>
      <c r="Q37" s="437"/>
      <c r="R37" s="437"/>
      <c r="S37" s="437"/>
      <c r="T37" s="437"/>
      <c r="U37" s="701"/>
      <c r="V37" s="400">
        <v>330</v>
      </c>
      <c r="W37" s="388">
        <f t="shared" si="4"/>
        <v>247.5</v>
      </c>
      <c r="X37" s="401"/>
      <c r="Y37" s="588"/>
    </row>
    <row r="38" spans="1:25" ht="18" customHeight="1">
      <c r="A38" s="379" t="s">
        <v>221</v>
      </c>
      <c r="B38" s="365" t="s">
        <v>222</v>
      </c>
      <c r="C38" s="100"/>
      <c r="D38" s="100"/>
      <c r="E38" s="100"/>
      <c r="F38" s="100"/>
      <c r="G38" s="100"/>
      <c r="H38" s="362">
        <v>11</v>
      </c>
      <c r="I38" s="388">
        <f t="shared" si="5"/>
        <v>8.25</v>
      </c>
      <c r="J38" s="381"/>
      <c r="K38" s="588"/>
      <c r="L38" s="343"/>
      <c r="M38" s="348" t="s">
        <v>410</v>
      </c>
      <c r="N38" s="355"/>
      <c r="O38" s="355"/>
      <c r="P38" s="355"/>
      <c r="Q38" s="355"/>
      <c r="R38" s="355"/>
      <c r="S38" s="355" t="s">
        <v>585</v>
      </c>
      <c r="T38" s="706"/>
      <c r="U38" s="356"/>
      <c r="V38" s="799" t="s">
        <v>649</v>
      </c>
      <c r="W38" s="350" t="s">
        <v>9</v>
      </c>
      <c r="X38" s="352" t="s">
        <v>10</v>
      </c>
      <c r="Y38" s="352" t="s">
        <v>20</v>
      </c>
    </row>
    <row r="39" spans="1:25" ht="18" customHeight="1">
      <c r="A39" s="348" t="s">
        <v>225</v>
      </c>
      <c r="B39" s="355"/>
      <c r="C39" s="355"/>
      <c r="D39" s="337"/>
      <c r="E39" s="355" t="s">
        <v>582</v>
      </c>
      <c r="F39" s="355"/>
      <c r="G39" s="356"/>
      <c r="H39" s="799" t="s">
        <v>649</v>
      </c>
      <c r="I39" s="350" t="s">
        <v>9</v>
      </c>
      <c r="J39" s="351" t="s">
        <v>10</v>
      </c>
      <c r="K39" s="352" t="s">
        <v>20</v>
      </c>
      <c r="L39" s="343"/>
      <c r="M39" s="704" t="s">
        <v>316</v>
      </c>
      <c r="N39" s="414" t="s">
        <v>317</v>
      </c>
      <c r="O39" s="705"/>
      <c r="P39" s="705"/>
      <c r="Q39" s="705"/>
      <c r="R39" s="705"/>
      <c r="S39" s="650"/>
      <c r="T39" s="666"/>
      <c r="U39" s="697"/>
      <c r="V39" s="362">
        <v>8</v>
      </c>
      <c r="W39" s="388">
        <f>SUM(V39*0.75)</f>
        <v>6</v>
      </c>
      <c r="X39" s="397"/>
      <c r="Y39" s="588"/>
    </row>
    <row r="40" spans="1:25" ht="18" customHeight="1">
      <c r="A40" s="99" t="s">
        <v>228</v>
      </c>
      <c r="B40" s="99" t="s">
        <v>229</v>
      </c>
      <c r="C40" s="330"/>
      <c r="D40" s="330"/>
      <c r="E40" s="330"/>
      <c r="F40" s="330"/>
      <c r="G40" s="366"/>
      <c r="H40" s="362">
        <v>82</v>
      </c>
      <c r="I40" s="388">
        <f t="shared" si="5"/>
        <v>61.5</v>
      </c>
      <c r="J40" s="370"/>
      <c r="K40" s="588"/>
      <c r="L40" s="343"/>
      <c r="M40" s="379" t="s">
        <v>408</v>
      </c>
      <c r="N40" s="365" t="s">
        <v>409</v>
      </c>
      <c r="O40" s="425"/>
      <c r="P40" s="425"/>
      <c r="Q40" s="425"/>
      <c r="R40" s="425"/>
      <c r="S40" s="425"/>
      <c r="T40" s="97"/>
      <c r="U40" s="377"/>
      <c r="V40" s="367">
        <v>12</v>
      </c>
      <c r="W40" s="388">
        <f>SUM(V40*0.75)</f>
        <v>9</v>
      </c>
      <c r="X40" s="397"/>
      <c r="Y40" s="588"/>
    </row>
    <row r="41" spans="1:25" ht="18" customHeight="1">
      <c r="A41" s="99" t="s">
        <v>232</v>
      </c>
      <c r="B41" s="99" t="s">
        <v>233</v>
      </c>
      <c r="C41" s="330"/>
      <c r="D41" s="330"/>
      <c r="E41" s="330"/>
      <c r="F41" s="330"/>
      <c r="G41" s="366"/>
      <c r="H41" s="362">
        <v>30</v>
      </c>
      <c r="I41" s="388">
        <f t="shared" si="5"/>
        <v>22.5</v>
      </c>
      <c r="J41" s="370"/>
      <c r="K41" s="588"/>
      <c r="L41" s="416"/>
      <c r="M41" s="379" t="s">
        <v>406</v>
      </c>
      <c r="N41" s="365" t="s">
        <v>407</v>
      </c>
      <c r="O41" s="425"/>
      <c r="P41" s="425"/>
      <c r="Q41" s="425"/>
      <c r="R41" s="425"/>
      <c r="S41" s="425"/>
      <c r="T41" s="97"/>
      <c r="U41" s="377"/>
      <c r="V41" s="367">
        <v>12</v>
      </c>
      <c r="W41" s="388">
        <f>SUM(V41*0.75)</f>
        <v>9</v>
      </c>
      <c r="X41" s="397"/>
      <c r="Y41" s="588"/>
    </row>
    <row r="42" spans="1:25" ht="18" customHeight="1">
      <c r="A42" s="392" t="s">
        <v>236</v>
      </c>
      <c r="B42" s="365" t="s">
        <v>237</v>
      </c>
      <c r="C42" s="374"/>
      <c r="D42" s="374"/>
      <c r="E42" s="374"/>
      <c r="F42" s="374"/>
      <c r="G42" s="375"/>
      <c r="H42" s="384">
        <v>320</v>
      </c>
      <c r="I42" s="388">
        <f t="shared" si="5"/>
        <v>240</v>
      </c>
      <c r="J42" s="370"/>
      <c r="K42" s="588"/>
      <c r="L42" s="343"/>
      <c r="M42" s="379" t="s">
        <v>319</v>
      </c>
      <c r="N42" s="365" t="s">
        <v>320</v>
      </c>
      <c r="O42" s="404"/>
      <c r="P42" s="404"/>
      <c r="Q42" s="404"/>
      <c r="R42" s="404"/>
      <c r="S42" s="404"/>
      <c r="T42" s="97"/>
      <c r="U42" s="377"/>
      <c r="V42" s="367">
        <v>21</v>
      </c>
      <c r="W42" s="388">
        <f t="shared" ref="W42:W55" si="6">SUM(V42*0.75)</f>
        <v>15.75</v>
      </c>
      <c r="X42" s="397"/>
      <c r="Y42" s="588"/>
    </row>
    <row r="43" spans="1:25" ht="18" customHeight="1">
      <c r="A43" s="442"/>
      <c r="B43" s="344"/>
      <c r="C43" s="344"/>
      <c r="D43" s="344"/>
      <c r="E43" s="344"/>
      <c r="F43" s="344"/>
      <c r="G43" s="344"/>
      <c r="H43" s="443"/>
      <c r="I43" s="133"/>
      <c r="J43" s="444"/>
      <c r="K43" s="344"/>
      <c r="L43" s="343"/>
      <c r="M43" s="379" t="s">
        <v>324</v>
      </c>
      <c r="N43" s="365" t="s">
        <v>325</v>
      </c>
      <c r="O43" s="404"/>
      <c r="P43" s="404"/>
      <c r="Q43" s="404"/>
      <c r="R43" s="404"/>
      <c r="S43" s="404"/>
      <c r="T43" s="97"/>
      <c r="U43" s="377"/>
      <c r="V43" s="362">
        <v>7</v>
      </c>
      <c r="W43" s="388">
        <f t="shared" si="6"/>
        <v>5.25</v>
      </c>
      <c r="X43" s="397"/>
      <c r="Y43" s="588"/>
    </row>
    <row r="44" spans="1:25" ht="18" customHeight="1">
      <c r="A44" s="398"/>
      <c r="B44" s="398"/>
      <c r="C44" s="398"/>
      <c r="D44" s="398"/>
      <c r="E44" s="398"/>
      <c r="F44" s="398"/>
      <c r="G44" s="398"/>
      <c r="H44" s="398"/>
      <c r="I44" s="398"/>
      <c r="J44" s="398"/>
      <c r="K44" s="398"/>
      <c r="L44" s="343"/>
      <c r="M44" s="379" t="s">
        <v>328</v>
      </c>
      <c r="N44" s="330" t="s">
        <v>329</v>
      </c>
      <c r="O44" s="404"/>
      <c r="P44" s="404"/>
      <c r="Q44" s="404"/>
      <c r="R44" s="404"/>
      <c r="S44" s="404"/>
      <c r="T44" s="437"/>
      <c r="U44" s="437"/>
      <c r="V44" s="362">
        <v>8</v>
      </c>
      <c r="W44" s="388">
        <f t="shared" si="6"/>
        <v>6</v>
      </c>
      <c r="X44" s="397"/>
      <c r="Y44" s="588"/>
    </row>
    <row r="45" spans="1:25" ht="18" customHeight="1">
      <c r="A45" s="398"/>
      <c r="B45" s="398"/>
      <c r="C45" s="398"/>
      <c r="D45" s="398"/>
      <c r="E45" s="398"/>
      <c r="F45" s="398"/>
      <c r="G45" s="398"/>
      <c r="H45" s="398"/>
      <c r="I45" s="398"/>
      <c r="J45" s="398"/>
      <c r="K45" s="398"/>
      <c r="L45" s="343"/>
      <c r="M45" s="379" t="s">
        <v>404</v>
      </c>
      <c r="N45" s="330" t="s">
        <v>405</v>
      </c>
      <c r="O45" s="404"/>
      <c r="P45" s="404"/>
      <c r="Q45" s="404"/>
      <c r="R45" s="404"/>
      <c r="S45" s="404"/>
      <c r="T45" s="97"/>
      <c r="U45" s="97"/>
      <c r="V45" s="362">
        <v>10</v>
      </c>
      <c r="W45" s="388">
        <f t="shared" si="6"/>
        <v>7.5</v>
      </c>
      <c r="X45" s="397"/>
      <c r="Y45" s="588"/>
    </row>
    <row r="46" spans="1:25" ht="18" customHeight="1">
      <c r="A46" s="398"/>
      <c r="B46" s="398"/>
      <c r="I46" s="398"/>
      <c r="J46" s="398"/>
      <c r="K46" s="398"/>
      <c r="L46" s="343"/>
      <c r="M46" s="379" t="s">
        <v>332</v>
      </c>
      <c r="N46" s="330" t="s">
        <v>333</v>
      </c>
      <c r="O46" s="404"/>
      <c r="P46" s="404"/>
      <c r="Q46" s="404"/>
      <c r="R46" s="404"/>
      <c r="S46" s="404"/>
      <c r="T46" s="437"/>
      <c r="U46" s="437"/>
      <c r="V46" s="362">
        <v>25</v>
      </c>
      <c r="W46" s="388">
        <f t="shared" si="6"/>
        <v>18.75</v>
      </c>
      <c r="X46" s="401"/>
      <c r="Y46" s="589"/>
    </row>
    <row r="47" spans="1:25" ht="18" customHeight="1">
      <c r="A47" s="398"/>
      <c r="B47" s="398"/>
      <c r="I47" s="398"/>
      <c r="J47" s="398"/>
      <c r="K47" s="398"/>
      <c r="L47" s="343"/>
      <c r="M47" s="379" t="s">
        <v>336</v>
      </c>
      <c r="N47" s="330" t="s">
        <v>337</v>
      </c>
      <c r="O47" s="404"/>
      <c r="P47" s="404"/>
      <c r="Q47" s="404"/>
      <c r="R47" s="404"/>
      <c r="S47" s="404"/>
      <c r="T47" s="639"/>
      <c r="U47" s="640"/>
      <c r="V47" s="362">
        <v>50</v>
      </c>
      <c r="W47" s="388">
        <f t="shared" si="6"/>
        <v>37.5</v>
      </c>
      <c r="X47" s="397"/>
      <c r="Y47" s="588"/>
    </row>
    <row r="48" spans="1:25" ht="18" customHeight="1">
      <c r="A48" s="398"/>
      <c r="B48" s="398"/>
      <c r="I48" s="398"/>
      <c r="J48" s="398"/>
      <c r="K48" s="398"/>
      <c r="L48" s="343"/>
      <c r="M48" s="379" t="s">
        <v>651</v>
      </c>
      <c r="N48" s="330" t="s">
        <v>411</v>
      </c>
      <c r="O48" s="404"/>
      <c r="P48" s="404"/>
      <c r="Q48" s="404"/>
      <c r="R48" s="404"/>
      <c r="S48" s="404"/>
      <c r="T48" s="639"/>
      <c r="U48" s="639"/>
      <c r="V48" s="362">
        <v>21</v>
      </c>
      <c r="W48" s="388">
        <f t="shared" si="6"/>
        <v>15.75</v>
      </c>
      <c r="X48" s="397"/>
      <c r="Y48" s="588"/>
    </row>
    <row r="49" spans="6:25" ht="18" customHeight="1">
      <c r="L49" s="343"/>
      <c r="M49" s="379" t="s">
        <v>652</v>
      </c>
      <c r="N49" s="330" t="s">
        <v>412</v>
      </c>
      <c r="O49" s="404"/>
      <c r="P49" s="404"/>
      <c r="Q49" s="404"/>
      <c r="R49" s="404"/>
      <c r="S49" s="404"/>
      <c r="T49" s="639"/>
      <c r="U49" s="639"/>
      <c r="V49" s="362">
        <v>21</v>
      </c>
      <c r="W49" s="388">
        <f t="shared" si="6"/>
        <v>15.75</v>
      </c>
      <c r="X49" s="397"/>
      <c r="Y49" s="588"/>
    </row>
    <row r="50" spans="6:25" ht="18" customHeight="1">
      <c r="L50" s="343"/>
      <c r="M50" s="379" t="s">
        <v>413</v>
      </c>
      <c r="N50" s="365" t="s">
        <v>419</v>
      </c>
      <c r="O50" s="404"/>
      <c r="P50" s="445" t="s">
        <v>422</v>
      </c>
      <c r="Q50" s="404"/>
      <c r="R50" s="404" t="s">
        <v>421</v>
      </c>
      <c r="S50" s="404"/>
      <c r="T50" s="639"/>
      <c r="U50" s="640"/>
      <c r="V50" s="362">
        <v>22</v>
      </c>
      <c r="W50" s="388">
        <f t="shared" si="6"/>
        <v>16.5</v>
      </c>
      <c r="X50" s="397"/>
      <c r="Y50" s="588"/>
    </row>
    <row r="51" spans="6:25" ht="18" customHeight="1" thickBot="1">
      <c r="F51" s="402"/>
      <c r="G51" s="402"/>
      <c r="H51" s="402"/>
      <c r="I51" s="659" t="s">
        <v>38</v>
      </c>
      <c r="J51" s="660"/>
      <c r="K51" s="667"/>
      <c r="L51" s="343"/>
      <c r="M51" s="379" t="s">
        <v>414</v>
      </c>
      <c r="N51" s="365" t="s">
        <v>419</v>
      </c>
      <c r="O51" s="404"/>
      <c r="P51" s="445" t="s">
        <v>422</v>
      </c>
      <c r="Q51" s="404"/>
      <c r="R51" s="404"/>
      <c r="S51" s="404"/>
      <c r="T51" s="639"/>
      <c r="U51" s="640"/>
      <c r="V51" s="362">
        <v>22</v>
      </c>
      <c r="W51" s="388">
        <f t="shared" si="6"/>
        <v>16.5</v>
      </c>
      <c r="X51" s="397"/>
      <c r="Y51" s="588"/>
    </row>
    <row r="52" spans="6:25" ht="18" customHeight="1" thickBot="1">
      <c r="F52" s="884" t="s">
        <v>22</v>
      </c>
      <c r="G52" s="885"/>
      <c r="H52" s="885"/>
      <c r="I52" s="885"/>
      <c r="J52" s="886"/>
      <c r="K52" s="668"/>
      <c r="L52" s="343"/>
      <c r="M52" s="379" t="s">
        <v>415</v>
      </c>
      <c r="N52" s="374" t="s">
        <v>419</v>
      </c>
      <c r="O52" s="446"/>
      <c r="P52" s="445" t="s">
        <v>422</v>
      </c>
      <c r="Q52" s="404"/>
      <c r="R52" s="404" t="s">
        <v>423</v>
      </c>
      <c r="S52" s="404"/>
      <c r="T52" s="639"/>
      <c r="U52" s="640"/>
      <c r="V52" s="362">
        <v>22</v>
      </c>
      <c r="W52" s="388">
        <f t="shared" si="6"/>
        <v>16.5</v>
      </c>
      <c r="X52" s="397"/>
      <c r="Y52" s="588"/>
    </row>
    <row r="53" spans="6:25" ht="18" customHeight="1">
      <c r="L53" s="343"/>
      <c r="M53" s="379" t="s">
        <v>416</v>
      </c>
      <c r="N53" s="365" t="s">
        <v>419</v>
      </c>
      <c r="O53" s="404"/>
      <c r="P53" s="445" t="s">
        <v>422</v>
      </c>
      <c r="Q53" s="404"/>
      <c r="R53" s="404" t="s">
        <v>424</v>
      </c>
      <c r="S53" s="404"/>
      <c r="T53" s="639"/>
      <c r="U53" s="640"/>
      <c r="V53" s="362">
        <v>22</v>
      </c>
      <c r="W53" s="388">
        <f t="shared" si="6"/>
        <v>16.5</v>
      </c>
      <c r="X53" s="397"/>
      <c r="Y53" s="588"/>
    </row>
    <row r="54" spans="6:25" ht="18" customHeight="1">
      <c r="L54" s="343"/>
      <c r="M54" s="379" t="s">
        <v>417</v>
      </c>
      <c r="N54" s="365" t="s">
        <v>419</v>
      </c>
      <c r="O54" s="404"/>
      <c r="P54" s="445" t="s">
        <v>422</v>
      </c>
      <c r="Q54" s="404"/>
      <c r="R54" s="404" t="s">
        <v>425</v>
      </c>
      <c r="S54" s="404"/>
      <c r="T54" s="639"/>
      <c r="U54" s="640"/>
      <c r="V54" s="362">
        <v>22</v>
      </c>
      <c r="W54" s="388">
        <f t="shared" si="6"/>
        <v>16.5</v>
      </c>
      <c r="X54" s="397"/>
      <c r="Y54" s="588"/>
    </row>
    <row r="55" spans="6:25" ht="18" customHeight="1">
      <c r="L55" s="343"/>
      <c r="M55" s="379" t="s">
        <v>418</v>
      </c>
      <c r="N55" s="330" t="s">
        <v>420</v>
      </c>
      <c r="O55" s="404"/>
      <c r="P55" s="404"/>
      <c r="Q55" s="404"/>
      <c r="R55" s="404"/>
      <c r="S55" s="404"/>
      <c r="T55" s="639"/>
      <c r="U55" s="639"/>
      <c r="V55" s="362">
        <v>12</v>
      </c>
      <c r="W55" s="388">
        <f t="shared" si="6"/>
        <v>9</v>
      </c>
      <c r="X55" s="397"/>
      <c r="Y55" s="588"/>
    </row>
    <row r="56" spans="6:25">
      <c r="L56" s="343"/>
      <c r="M56" s="4"/>
      <c r="N56" s="4"/>
      <c r="O56" s="4"/>
      <c r="P56" s="4"/>
      <c r="Q56" s="4"/>
      <c r="R56" s="4"/>
      <c r="S56" s="4"/>
    </row>
    <row r="57" spans="6:25">
      <c r="L57" s="343"/>
    </row>
    <row r="58" spans="6:25">
      <c r="L58" s="343"/>
    </row>
    <row r="59" spans="6:25">
      <c r="L59" s="343"/>
    </row>
    <row r="60" spans="6:25">
      <c r="L60" s="343"/>
    </row>
    <row r="61" spans="6:25">
      <c r="L61" s="343"/>
    </row>
    <row r="62" spans="6:25">
      <c r="L62" s="343"/>
    </row>
    <row r="63" spans="6:25">
      <c r="L63" s="398"/>
    </row>
    <row r="64" spans="6:25">
      <c r="L64" s="398"/>
    </row>
    <row r="65" spans="12:12">
      <c r="L65" s="398"/>
    </row>
    <row r="66" spans="12:12">
      <c r="L66" s="398"/>
    </row>
    <row r="67" spans="12:12">
      <c r="L67" s="398"/>
    </row>
    <row r="68" spans="12:12">
      <c r="L68" s="398"/>
    </row>
    <row r="69" spans="12:12">
      <c r="L69" s="398"/>
    </row>
    <row r="70" spans="12:12">
      <c r="L70" s="398"/>
    </row>
    <row r="71" spans="12:12">
      <c r="L71" s="398"/>
    </row>
    <row r="72" spans="12:12">
      <c r="L72" s="398"/>
    </row>
    <row r="73" spans="12:12">
      <c r="L73" s="398"/>
    </row>
    <row r="74" spans="12:12">
      <c r="L74" s="398"/>
    </row>
  </sheetData>
  <sheetProtection password="89E7" sheet="1" objects="1" scenarios="1" selectLockedCells="1"/>
  <mergeCells count="3">
    <mergeCell ref="V4:X4"/>
    <mergeCell ref="N25:U25"/>
    <mergeCell ref="F52:J52"/>
  </mergeCells>
  <printOptions horizontalCentered="1" verticalCentered="1"/>
  <pageMargins left="0.25" right="0.25" top="0.5" bottom="0.5" header="0.3" footer="0.3"/>
  <pageSetup scale="53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workbookViewId="0">
      <selection activeCell="K22" sqref="K22"/>
    </sheetView>
  </sheetViews>
  <sheetFormatPr defaultRowHeight="15"/>
  <cols>
    <col min="1" max="1" width="19.28515625" customWidth="1"/>
    <col min="2" max="2" width="59.140625" customWidth="1"/>
    <col min="3" max="4" width="11.28515625" customWidth="1"/>
  </cols>
  <sheetData>
    <row r="1" spans="1:11">
      <c r="C1" s="338"/>
      <c r="D1" s="338"/>
      <c r="J1" s="458"/>
    </row>
    <row r="2" spans="1:11">
      <c r="C2" s="338"/>
      <c r="D2" s="338"/>
      <c r="J2" s="458"/>
    </row>
    <row r="3" spans="1:11">
      <c r="A3" t="s">
        <v>39</v>
      </c>
      <c r="B3" s="398"/>
      <c r="C3" s="338"/>
      <c r="D3" s="338"/>
      <c r="E3" s="398"/>
      <c r="F3" s="398"/>
      <c r="G3" s="398"/>
      <c r="H3" s="398"/>
      <c r="J3" s="458"/>
    </row>
    <row r="4" spans="1:11">
      <c r="J4" s="458"/>
    </row>
    <row r="5" spans="1:11" ht="26.25">
      <c r="A5" s="459" t="s">
        <v>602</v>
      </c>
      <c r="C5" s="338"/>
      <c r="D5" s="338"/>
      <c r="J5" s="458"/>
    </row>
    <row r="6" spans="1:11" ht="23.25">
      <c r="A6" s="460"/>
      <c r="B6" s="461"/>
      <c r="C6" s="338"/>
      <c r="D6" s="338"/>
      <c r="E6" s="461"/>
      <c r="F6" s="461"/>
      <c r="G6" s="461"/>
      <c r="H6" s="461"/>
      <c r="I6" s="461"/>
      <c r="J6" s="462"/>
    </row>
    <row r="7" spans="1:11" ht="32.1" customHeight="1">
      <c r="A7" s="463" t="s">
        <v>426</v>
      </c>
      <c r="B7" s="464"/>
      <c r="C7" s="463" t="s">
        <v>40</v>
      </c>
      <c r="D7" s="717"/>
      <c r="E7" s="465"/>
      <c r="F7" s="465"/>
      <c r="G7" s="465"/>
      <c r="H7" s="464"/>
      <c r="I7" s="736"/>
      <c r="J7" s="737" t="s">
        <v>603</v>
      </c>
      <c r="K7" s="78"/>
    </row>
    <row r="8" spans="1:11" ht="32.1" customHeight="1" thickBot="1">
      <c r="A8" s="466" t="s">
        <v>427</v>
      </c>
      <c r="B8" s="467"/>
      <c r="C8" s="468"/>
      <c r="D8" s="468"/>
      <c r="E8" s="467"/>
      <c r="F8" s="467"/>
      <c r="G8" s="467"/>
      <c r="H8" s="467"/>
      <c r="I8" s="469"/>
      <c r="J8" s="462"/>
    </row>
    <row r="9" spans="1:11" ht="32.1" customHeight="1" thickBot="1">
      <c r="A9" s="471" t="s">
        <v>428</v>
      </c>
      <c r="B9" s="472" t="s">
        <v>429</v>
      </c>
      <c r="C9" s="473" t="s">
        <v>430</v>
      </c>
      <c r="D9" s="473"/>
      <c r="E9" s="474" t="s">
        <v>431</v>
      </c>
      <c r="F9" s="474" t="s">
        <v>432</v>
      </c>
      <c r="G9" s="474" t="s">
        <v>433</v>
      </c>
      <c r="H9" s="474" t="s">
        <v>434</v>
      </c>
      <c r="I9" s="475" t="s">
        <v>10</v>
      </c>
      <c r="J9" s="800" t="s">
        <v>649</v>
      </c>
      <c r="K9" s="711" t="s">
        <v>435</v>
      </c>
    </row>
    <row r="10" spans="1:11" ht="32.1" customHeight="1">
      <c r="A10" s="476" t="s">
        <v>436</v>
      </c>
      <c r="B10" s="477" t="s">
        <v>437</v>
      </c>
      <c r="C10" s="478" t="s">
        <v>439</v>
      </c>
      <c r="D10" s="643"/>
      <c r="E10" s="479"/>
      <c r="F10" s="479"/>
      <c r="G10" s="479"/>
      <c r="H10" s="479"/>
      <c r="I10" s="480"/>
      <c r="J10" s="710">
        <v>175</v>
      </c>
      <c r="K10" s="708">
        <v>119</v>
      </c>
    </row>
    <row r="11" spans="1:11" ht="32.1" customHeight="1">
      <c r="A11" s="476" t="s">
        <v>440</v>
      </c>
      <c r="B11" s="477" t="s">
        <v>441</v>
      </c>
      <c r="C11" s="478" t="s">
        <v>439</v>
      </c>
      <c r="D11" s="643"/>
      <c r="E11" s="643"/>
      <c r="F11" s="479"/>
      <c r="G11" s="479"/>
      <c r="H11" s="479"/>
      <c r="I11" s="480"/>
      <c r="J11" s="481">
        <v>175</v>
      </c>
      <c r="K11" s="482">
        <v>119</v>
      </c>
    </row>
    <row r="12" spans="1:11" ht="32.1" customHeight="1">
      <c r="A12" s="476" t="s">
        <v>440</v>
      </c>
      <c r="B12" s="477" t="s">
        <v>586</v>
      </c>
      <c r="C12" s="478" t="s">
        <v>438</v>
      </c>
      <c r="D12" s="643"/>
      <c r="E12" s="479"/>
      <c r="F12" s="479"/>
      <c r="G12" s="479"/>
      <c r="H12" s="479"/>
      <c r="I12" s="480"/>
      <c r="J12" s="481">
        <v>175</v>
      </c>
      <c r="K12" s="482">
        <v>119</v>
      </c>
    </row>
    <row r="13" spans="1:11" ht="32.1" customHeight="1">
      <c r="A13" s="476" t="s">
        <v>443</v>
      </c>
      <c r="B13" s="477" t="s">
        <v>444</v>
      </c>
      <c r="C13" s="478" t="s">
        <v>442</v>
      </c>
      <c r="D13" s="643"/>
      <c r="E13" s="149"/>
      <c r="F13" s="479"/>
      <c r="G13" s="479"/>
      <c r="H13" s="479"/>
      <c r="I13" s="480"/>
      <c r="J13" s="481">
        <v>175</v>
      </c>
      <c r="K13" s="482">
        <v>119</v>
      </c>
    </row>
    <row r="14" spans="1:11" ht="32.1" customHeight="1" thickBot="1">
      <c r="A14" s="483" t="s">
        <v>445</v>
      </c>
      <c r="B14" s="484" t="s">
        <v>446</v>
      </c>
      <c r="C14" s="642" t="s">
        <v>442</v>
      </c>
      <c r="D14" s="643"/>
      <c r="E14" s="485"/>
      <c r="F14" s="485"/>
      <c r="G14" s="485"/>
      <c r="H14" s="587"/>
      <c r="I14" s="486"/>
      <c r="J14" s="487">
        <v>175</v>
      </c>
      <c r="K14" s="707">
        <v>119</v>
      </c>
    </row>
    <row r="15" spans="1:11" ht="32.1" customHeight="1" thickBot="1">
      <c r="A15" s="715" t="s">
        <v>587</v>
      </c>
      <c r="B15" s="714" t="s">
        <v>588</v>
      </c>
      <c r="C15" s="712"/>
      <c r="D15" s="712"/>
      <c r="E15" s="713" t="s">
        <v>589</v>
      </c>
      <c r="F15" s="490"/>
      <c r="G15" s="490"/>
      <c r="H15" s="490"/>
      <c r="I15" s="490"/>
      <c r="J15" s="490"/>
      <c r="K15" s="490"/>
    </row>
    <row r="16" spans="1:11" ht="32.1" customHeight="1" thickBot="1">
      <c r="A16" s="716" t="s">
        <v>590</v>
      </c>
      <c r="B16" s="714" t="s">
        <v>591</v>
      </c>
      <c r="C16" s="489" t="s">
        <v>430</v>
      </c>
      <c r="D16" s="730" t="s">
        <v>601</v>
      </c>
      <c r="E16" s="730" t="s">
        <v>431</v>
      </c>
      <c r="F16" s="730" t="s">
        <v>432</v>
      </c>
      <c r="G16" s="730" t="s">
        <v>433</v>
      </c>
      <c r="H16" s="730" t="s">
        <v>434</v>
      </c>
      <c r="I16" s="730" t="s">
        <v>10</v>
      </c>
      <c r="J16" s="801" t="s">
        <v>649</v>
      </c>
      <c r="K16" s="709" t="s">
        <v>435</v>
      </c>
    </row>
    <row r="17" spans="1:13" ht="32.1" customHeight="1">
      <c r="A17" s="726" t="s">
        <v>596</v>
      </c>
      <c r="B17" s="727" t="s">
        <v>592</v>
      </c>
      <c r="C17" s="723" t="s">
        <v>600</v>
      </c>
      <c r="D17" s="731"/>
      <c r="E17" s="724"/>
      <c r="F17" s="724"/>
      <c r="G17" s="479"/>
      <c r="H17" s="479"/>
      <c r="I17" s="480"/>
      <c r="J17" s="718">
        <v>240</v>
      </c>
      <c r="K17" s="708">
        <v>175</v>
      </c>
    </row>
    <row r="18" spans="1:13" ht="32.1" customHeight="1" thickBot="1">
      <c r="A18" s="728" t="s">
        <v>597</v>
      </c>
      <c r="B18" s="729" t="s">
        <v>593</v>
      </c>
      <c r="C18" s="478" t="s">
        <v>439</v>
      </c>
      <c r="D18" s="732"/>
      <c r="E18" s="479"/>
      <c r="F18" s="479"/>
      <c r="G18" s="722"/>
      <c r="H18" s="479"/>
      <c r="I18" s="480"/>
      <c r="J18" s="719">
        <v>250</v>
      </c>
      <c r="K18" s="488">
        <v>185</v>
      </c>
    </row>
    <row r="19" spans="1:13" ht="32.1" customHeight="1" thickBot="1">
      <c r="A19" s="728" t="s">
        <v>598</v>
      </c>
      <c r="B19" s="729" t="s">
        <v>594</v>
      </c>
      <c r="C19" s="725" t="s">
        <v>600</v>
      </c>
      <c r="D19" s="643"/>
      <c r="E19" s="479"/>
      <c r="F19" s="479"/>
      <c r="G19" s="722"/>
      <c r="H19" s="479"/>
      <c r="I19" s="480"/>
      <c r="J19" s="720">
        <v>150</v>
      </c>
      <c r="K19" s="488">
        <v>110</v>
      </c>
    </row>
    <row r="20" spans="1:13" ht="32.1" customHeight="1" thickBot="1">
      <c r="A20" s="728" t="s">
        <v>599</v>
      </c>
      <c r="B20" s="729" t="s">
        <v>595</v>
      </c>
      <c r="C20" s="478" t="s">
        <v>439</v>
      </c>
      <c r="D20" s="643"/>
      <c r="E20" s="733"/>
      <c r="F20" s="733"/>
      <c r="G20" s="734"/>
      <c r="H20" s="733"/>
      <c r="I20" s="735"/>
      <c r="J20" s="720">
        <v>160</v>
      </c>
      <c r="K20" s="488">
        <v>115</v>
      </c>
    </row>
    <row r="21" spans="1:13" ht="32.1" customHeight="1" thickBot="1">
      <c r="A21" s="470"/>
      <c r="C21" s="338"/>
      <c r="D21" s="338"/>
      <c r="I21" s="721" t="s">
        <v>447</v>
      </c>
      <c r="J21" s="491"/>
      <c r="K21" s="271"/>
    </row>
    <row r="22" spans="1:13" ht="32.1" customHeight="1" thickBot="1">
      <c r="A22" s="470"/>
      <c r="C22" s="493"/>
      <c r="D22" s="493"/>
      <c r="E22" s="494"/>
      <c r="F22" s="494"/>
      <c r="G22" s="494"/>
      <c r="H22" s="494"/>
      <c r="I22" s="495" t="s">
        <v>448</v>
      </c>
      <c r="J22" s="496"/>
      <c r="K22" s="271"/>
    </row>
    <row r="23" spans="1:13" ht="32.1" customHeight="1" thickBot="1">
      <c r="A23" s="470"/>
      <c r="C23" s="493"/>
      <c r="D23" s="493"/>
      <c r="E23" s="494"/>
      <c r="F23" s="494"/>
      <c r="G23" s="494"/>
      <c r="H23" s="494"/>
      <c r="I23" s="495" t="s">
        <v>449</v>
      </c>
      <c r="J23" s="496"/>
      <c r="K23" s="271"/>
    </row>
    <row r="24" spans="1:13" ht="21.75" thickBot="1">
      <c r="A24" s="470"/>
      <c r="C24" s="497"/>
      <c r="D24" s="497"/>
      <c r="E24" s="498"/>
      <c r="F24" s="498"/>
      <c r="G24" s="498"/>
      <c r="H24" s="498"/>
      <c r="I24" s="495" t="s">
        <v>450</v>
      </c>
      <c r="J24" s="496"/>
      <c r="K24" s="271"/>
    </row>
    <row r="26" spans="1:13" ht="21">
      <c r="C26" s="497"/>
      <c r="D26" s="497"/>
      <c r="E26" s="498"/>
      <c r="F26" s="498"/>
      <c r="G26" s="498"/>
      <c r="H26" s="498"/>
      <c r="I26" s="338"/>
      <c r="J26" s="458"/>
    </row>
    <row r="30" spans="1:13" ht="21">
      <c r="A30" s="470" t="s">
        <v>23</v>
      </c>
      <c r="D30" s="470"/>
      <c r="E30" s="499"/>
      <c r="F30" s="497"/>
      <c r="G30" s="497"/>
      <c r="H30" s="498"/>
      <c r="I30" s="498"/>
      <c r="J30" s="498"/>
      <c r="K30" s="498"/>
      <c r="L30" s="338"/>
      <c r="M30" s="458"/>
    </row>
  </sheetData>
  <sheetProtection password="89E7" sheet="1" objects="1" scenarios="1" selectLockedCells="1"/>
  <pageMargins left="0.25" right="0.25" top="0.75" bottom="0.75" header="0.3" footer="0.3"/>
  <pageSetup scale="71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zoomScaleNormal="100" workbookViewId="0">
      <selection activeCell="J7" sqref="J7"/>
    </sheetView>
  </sheetViews>
  <sheetFormatPr defaultRowHeight="15"/>
  <cols>
    <col min="1" max="1" width="9.140625" style="537"/>
    <col min="3" max="3" width="15.7109375" customWidth="1"/>
    <col min="8" max="8" width="12.28515625" customWidth="1"/>
  </cols>
  <sheetData>
    <row r="1" spans="1:28" ht="28.5" customHeight="1">
      <c r="A1" s="565" t="s">
        <v>604</v>
      </c>
      <c r="B1" s="565"/>
      <c r="C1" s="565"/>
      <c r="D1" s="565"/>
      <c r="E1" s="565"/>
      <c r="F1" s="566"/>
      <c r="G1" s="566"/>
      <c r="H1" s="566"/>
      <c r="I1" s="567"/>
      <c r="J1" s="566"/>
      <c r="K1" s="568"/>
      <c r="L1" s="555"/>
      <c r="M1" s="555"/>
      <c r="N1" s="555"/>
      <c r="O1" s="555"/>
      <c r="P1" s="555"/>
      <c r="Q1" s="555"/>
      <c r="R1" s="555"/>
      <c r="S1" s="555"/>
      <c r="T1" s="453"/>
      <c r="U1" s="555"/>
      <c r="V1" s="556"/>
      <c r="W1" s="555"/>
      <c r="X1" s="457"/>
      <c r="Y1" s="555"/>
      <c r="Z1" s="557"/>
      <c r="AA1" s="311"/>
      <c r="AB1" s="311"/>
    </row>
    <row r="2" spans="1:28" ht="21.75" customHeight="1">
      <c r="A2" s="569"/>
      <c r="B2" s="570"/>
      <c r="C2" s="566"/>
      <c r="D2" s="570"/>
      <c r="E2" s="565" t="s">
        <v>483</v>
      </c>
      <c r="F2" s="570"/>
      <c r="G2" s="570"/>
      <c r="H2" s="570"/>
      <c r="I2" s="571"/>
      <c r="J2" s="566"/>
      <c r="K2" s="568"/>
      <c r="L2" s="555"/>
      <c r="M2" s="555"/>
      <c r="N2" s="555"/>
      <c r="O2" s="555"/>
      <c r="P2" s="555"/>
      <c r="Q2" s="555"/>
      <c r="R2" s="555"/>
      <c r="S2" s="555"/>
      <c r="T2" s="453"/>
      <c r="U2" s="555"/>
      <c r="V2" s="556"/>
      <c r="W2" s="555"/>
      <c r="X2" s="457"/>
      <c r="Y2" s="555"/>
      <c r="Z2" s="557"/>
      <c r="AA2" s="311"/>
      <c r="AB2" s="311"/>
    </row>
    <row r="3" spans="1:28" ht="21" customHeight="1">
      <c r="A3" s="572" t="s">
        <v>485</v>
      </c>
      <c r="B3" s="573"/>
      <c r="C3" s="98"/>
      <c r="D3" s="558"/>
      <c r="E3" s="558"/>
      <c r="F3" s="558"/>
      <c r="G3" s="558"/>
      <c r="H3" s="572" t="s">
        <v>487</v>
      </c>
      <c r="I3" s="579"/>
      <c r="J3" s="580"/>
      <c r="K3" s="561"/>
      <c r="L3" s="555"/>
      <c r="M3" s="555"/>
      <c r="N3" s="555"/>
      <c r="O3" s="555"/>
      <c r="P3" s="555"/>
      <c r="Q3" s="555"/>
      <c r="R3" s="555"/>
      <c r="S3" s="555"/>
      <c r="T3" s="453"/>
      <c r="U3" s="555"/>
      <c r="V3" s="556"/>
      <c r="W3" s="555"/>
      <c r="X3" s="457"/>
      <c r="Y3" s="555"/>
      <c r="Z3" s="557"/>
    </row>
    <row r="4" spans="1:28" ht="23.25">
      <c r="A4" s="572" t="s">
        <v>486</v>
      </c>
      <c r="B4" s="573"/>
      <c r="C4" s="574"/>
      <c r="D4" s="558"/>
      <c r="E4" s="558"/>
      <c r="F4" s="558"/>
      <c r="G4" s="558"/>
      <c r="H4" s="573"/>
      <c r="I4" s="579"/>
      <c r="J4" s="580"/>
      <c r="K4" s="561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62"/>
      <c r="Y4" s="539"/>
      <c r="Z4" s="563"/>
      <c r="AA4" s="538"/>
    </row>
    <row r="5" spans="1:28" ht="24" customHeight="1">
      <c r="A5" s="559" t="s">
        <v>460</v>
      </c>
      <c r="B5" s="807"/>
      <c r="C5" s="807"/>
      <c r="D5" s="807"/>
      <c r="E5" s="808" t="s">
        <v>605</v>
      </c>
      <c r="F5" s="809"/>
      <c r="G5" s="810"/>
      <c r="H5" s="799" t="s">
        <v>649</v>
      </c>
      <c r="I5" s="560" t="s">
        <v>9</v>
      </c>
      <c r="J5" s="60" t="s">
        <v>10</v>
      </c>
      <c r="K5" s="560" t="s">
        <v>20</v>
      </c>
      <c r="L5" s="564"/>
      <c r="M5" s="891"/>
      <c r="N5" s="891"/>
      <c r="O5" s="891"/>
      <c r="P5" s="891"/>
      <c r="Q5" s="891"/>
      <c r="R5" s="891"/>
      <c r="S5" s="891"/>
      <c r="T5" s="81"/>
      <c r="U5" s="81"/>
      <c r="V5" s="81"/>
      <c r="W5" s="540"/>
      <c r="X5" s="541"/>
      <c r="Y5" s="521"/>
      <c r="Z5" s="541"/>
      <c r="AA5" s="542"/>
      <c r="AB5" s="542"/>
    </row>
    <row r="6" spans="1:28" ht="24" customHeight="1">
      <c r="A6" s="803" t="s">
        <v>451</v>
      </c>
      <c r="B6" s="519" t="s">
        <v>452</v>
      </c>
      <c r="C6" s="528"/>
      <c r="D6" s="802" t="s">
        <v>453</v>
      </c>
      <c r="E6" s="529"/>
      <c r="F6" s="802"/>
      <c r="G6" s="815"/>
      <c r="H6" s="806">
        <v>130</v>
      </c>
      <c r="I6" s="509">
        <v>85</v>
      </c>
      <c r="J6" s="510"/>
      <c r="K6" s="581"/>
      <c r="L6" s="160"/>
      <c r="M6" s="81"/>
      <c r="N6" s="892"/>
      <c r="O6" s="892"/>
      <c r="P6" s="892"/>
      <c r="Q6" s="892"/>
      <c r="R6" s="892"/>
      <c r="S6" s="892"/>
      <c r="T6" s="81"/>
      <c r="U6" s="81"/>
      <c r="V6" s="81"/>
      <c r="W6" s="543"/>
      <c r="X6" s="541"/>
      <c r="Y6" s="544"/>
      <c r="Z6" s="545"/>
      <c r="AA6" s="542"/>
      <c r="AB6" s="542"/>
    </row>
    <row r="7" spans="1:28" ht="24" customHeight="1">
      <c r="A7" s="535" t="s">
        <v>454</v>
      </c>
      <c r="B7" s="811" t="s">
        <v>455</v>
      </c>
      <c r="C7" s="812"/>
      <c r="D7" s="79" t="s">
        <v>453</v>
      </c>
      <c r="E7" s="813"/>
      <c r="F7" s="79"/>
      <c r="G7" s="814"/>
      <c r="H7" s="508">
        <v>60</v>
      </c>
      <c r="I7" s="509">
        <v>40</v>
      </c>
      <c r="J7" s="510"/>
      <c r="K7" s="581"/>
      <c r="L7" s="160"/>
      <c r="M7" s="81"/>
      <c r="N7" s="892"/>
      <c r="O7" s="892"/>
      <c r="P7" s="892"/>
      <c r="Q7" s="892"/>
      <c r="R7" s="892"/>
      <c r="S7" s="892"/>
      <c r="T7" s="892"/>
      <c r="U7" s="81"/>
      <c r="V7" s="81"/>
      <c r="W7" s="543"/>
      <c r="X7" s="541"/>
      <c r="Y7" s="544"/>
      <c r="Z7" s="545"/>
      <c r="AA7" s="542"/>
      <c r="AB7" s="542"/>
    </row>
    <row r="8" spans="1:28" ht="24" customHeight="1">
      <c r="A8" s="535" t="s">
        <v>458</v>
      </c>
      <c r="B8" s="519" t="s">
        <v>459</v>
      </c>
      <c r="C8" s="528"/>
      <c r="D8" s="528"/>
      <c r="E8" s="528"/>
      <c r="F8" s="528"/>
      <c r="G8" s="511"/>
      <c r="H8" s="508">
        <v>45</v>
      </c>
      <c r="I8" s="509">
        <v>30</v>
      </c>
      <c r="J8" s="510"/>
      <c r="K8" s="581"/>
      <c r="L8" s="160"/>
      <c r="M8" s="81"/>
      <c r="N8" s="546"/>
      <c r="O8" s="521"/>
      <c r="P8" s="2"/>
      <c r="Q8" s="547"/>
      <c r="R8" s="548"/>
      <c r="S8" s="547"/>
      <c r="T8" s="549"/>
      <c r="U8" s="523"/>
      <c r="V8" s="523"/>
      <c r="W8" s="543"/>
      <c r="X8" s="541"/>
      <c r="Y8" s="544"/>
      <c r="Z8" s="545"/>
      <c r="AA8" s="542"/>
      <c r="AB8" s="542"/>
    </row>
    <row r="9" spans="1:28" ht="24" customHeight="1">
      <c r="A9" s="887" t="s">
        <v>461</v>
      </c>
      <c r="B9" s="888"/>
      <c r="C9" s="888"/>
      <c r="D9" s="888"/>
      <c r="E9" s="888"/>
      <c r="F9" s="161" t="s">
        <v>608</v>
      </c>
      <c r="G9" s="158"/>
      <c r="H9" s="799" t="s">
        <v>649</v>
      </c>
      <c r="I9" s="515" t="s">
        <v>9</v>
      </c>
      <c r="J9" s="59" t="s">
        <v>10</v>
      </c>
      <c r="K9" s="159" t="s">
        <v>20</v>
      </c>
      <c r="L9" s="160"/>
      <c r="M9" s="523"/>
      <c r="N9" s="81"/>
      <c r="O9" s="81"/>
      <c r="P9" s="2"/>
      <c r="Q9" s="547"/>
      <c r="R9" s="548"/>
      <c r="S9" s="547"/>
      <c r="T9" s="114"/>
      <c r="U9" s="543"/>
      <c r="V9" s="550"/>
      <c r="W9" s="543"/>
      <c r="X9" s="541"/>
      <c r="Y9" s="544"/>
      <c r="Z9" s="545"/>
      <c r="AA9" s="542"/>
      <c r="AB9" s="542"/>
    </row>
    <row r="10" spans="1:28" ht="24" customHeight="1">
      <c r="A10" s="500" t="s">
        <v>463</v>
      </c>
      <c r="B10" s="79" t="s">
        <v>464</v>
      </c>
      <c r="C10" s="76"/>
      <c r="D10" s="76"/>
      <c r="E10" s="76"/>
      <c r="F10" s="76"/>
      <c r="G10" s="175"/>
      <c r="H10" s="516">
        <v>120</v>
      </c>
      <c r="I10" s="509">
        <v>80</v>
      </c>
      <c r="J10" s="166"/>
      <c r="K10" s="582"/>
      <c r="L10" s="160"/>
      <c r="M10" s="81"/>
      <c r="N10" s="81"/>
      <c r="O10" s="81"/>
      <c r="P10" s="81"/>
      <c r="Q10" s="81"/>
      <c r="R10" s="81"/>
      <c r="S10" s="81"/>
      <c r="T10" s="81"/>
      <c r="U10" s="543"/>
      <c r="V10" s="543"/>
      <c r="W10" s="543"/>
      <c r="X10" s="541"/>
      <c r="Y10" s="544"/>
      <c r="Z10" s="545"/>
      <c r="AA10" s="542"/>
      <c r="AB10" s="542"/>
    </row>
    <row r="11" spans="1:28" ht="24" customHeight="1">
      <c r="A11" s="536" t="s">
        <v>465</v>
      </c>
      <c r="B11" s="66" t="s">
        <v>466</v>
      </c>
      <c r="C11" s="248"/>
      <c r="D11" s="248"/>
      <c r="E11" s="248"/>
      <c r="F11" s="248"/>
      <c r="G11" s="248"/>
      <c r="H11" s="530">
        <v>150</v>
      </c>
      <c r="I11" s="509">
        <v>100</v>
      </c>
      <c r="J11" s="517"/>
      <c r="K11" s="582"/>
      <c r="L11" s="160"/>
      <c r="M11" s="81"/>
      <c r="N11" s="81"/>
      <c r="O11" s="81"/>
      <c r="P11" s="81"/>
      <c r="Q11" s="81"/>
      <c r="R11" s="81"/>
      <c r="S11" s="81"/>
      <c r="T11" s="81"/>
      <c r="U11" s="543"/>
      <c r="V11" s="543"/>
      <c r="W11" s="543"/>
      <c r="X11" s="541"/>
      <c r="Y11" s="544"/>
      <c r="Z11" s="545"/>
      <c r="AA11" s="542"/>
      <c r="AB11" s="542"/>
    </row>
    <row r="12" spans="1:28" ht="24" customHeight="1">
      <c r="A12" s="513" t="s">
        <v>467</v>
      </c>
      <c r="B12" s="66" t="s">
        <v>468</v>
      </c>
      <c r="C12" s="248"/>
      <c r="D12" s="248"/>
      <c r="E12" s="248"/>
      <c r="F12" s="248"/>
      <c r="G12" s="531"/>
      <c r="H12" s="525">
        <v>260</v>
      </c>
      <c r="I12" s="509">
        <v>185</v>
      </c>
      <c r="J12" s="166"/>
      <c r="K12" s="582"/>
      <c r="L12" s="160"/>
      <c r="M12" s="81"/>
      <c r="N12" s="81"/>
      <c r="O12" s="402"/>
      <c r="P12" s="402"/>
      <c r="Q12" s="402"/>
      <c r="R12" s="402"/>
      <c r="S12" s="402"/>
      <c r="T12" s="402"/>
      <c r="U12" s="402"/>
      <c r="V12" s="402"/>
      <c r="W12" s="543"/>
      <c r="X12" s="541"/>
      <c r="Y12" s="544"/>
      <c r="Z12" s="545"/>
      <c r="AA12" s="542"/>
      <c r="AB12" s="542"/>
    </row>
    <row r="13" spans="1:28" ht="24" customHeight="1">
      <c r="A13" s="536" t="s">
        <v>469</v>
      </c>
      <c r="B13" s="66" t="s">
        <v>470</v>
      </c>
      <c r="C13" s="248"/>
      <c r="D13" s="248"/>
      <c r="E13" s="248"/>
      <c r="F13" s="248"/>
      <c r="G13" s="248"/>
      <c r="H13" s="530">
        <v>170</v>
      </c>
      <c r="I13" s="509">
        <v>115</v>
      </c>
      <c r="J13" s="517"/>
      <c r="K13" s="582"/>
      <c r="L13" s="160"/>
      <c r="M13" s="547"/>
      <c r="N13" s="547"/>
      <c r="O13" s="81"/>
      <c r="P13" s="81"/>
      <c r="Q13" s="81"/>
      <c r="R13" s="81"/>
      <c r="S13" s="81"/>
      <c r="T13" s="81"/>
      <c r="U13" s="81"/>
      <c r="V13" s="81"/>
      <c r="W13" s="540"/>
      <c r="X13" s="541"/>
      <c r="Y13" s="521"/>
      <c r="Z13" s="541"/>
      <c r="AA13" s="542"/>
      <c r="AB13" s="542"/>
    </row>
    <row r="14" spans="1:28" ht="24" customHeight="1">
      <c r="A14" s="536" t="s">
        <v>606</v>
      </c>
      <c r="B14" s="66" t="s">
        <v>607</v>
      </c>
      <c r="C14" s="248"/>
      <c r="D14" s="248"/>
      <c r="E14" s="248"/>
      <c r="F14" s="248"/>
      <c r="G14" s="248"/>
      <c r="H14" s="532">
        <v>160</v>
      </c>
      <c r="I14" s="509">
        <v>105</v>
      </c>
      <c r="J14" s="517"/>
      <c r="K14" s="582"/>
      <c r="L14" s="160"/>
      <c r="M14" s="81"/>
      <c r="N14" s="523"/>
      <c r="O14" s="523"/>
      <c r="P14" s="81"/>
      <c r="Q14" s="81"/>
      <c r="R14" s="81"/>
      <c r="S14" s="81"/>
      <c r="T14" s="81"/>
      <c r="U14" s="81"/>
      <c r="V14" s="81"/>
      <c r="W14" s="543"/>
      <c r="X14" s="541"/>
      <c r="Y14" s="114"/>
      <c r="Z14" s="545"/>
      <c r="AA14" s="542"/>
      <c r="AB14" s="542"/>
    </row>
    <row r="15" spans="1:28" ht="24" customHeight="1">
      <c r="A15" s="536" t="s">
        <v>471</v>
      </c>
      <c r="B15" s="66" t="s">
        <v>473</v>
      </c>
      <c r="C15" s="248"/>
      <c r="D15" s="248"/>
      <c r="E15" s="248"/>
      <c r="F15" s="248"/>
      <c r="G15" s="248"/>
      <c r="H15" s="532">
        <v>125</v>
      </c>
      <c r="I15" s="509">
        <v>85</v>
      </c>
      <c r="J15" s="517"/>
      <c r="K15" s="582"/>
      <c r="L15" s="4"/>
      <c r="M15" s="81"/>
      <c r="N15" s="523"/>
      <c r="O15" s="523"/>
      <c r="P15" s="546"/>
      <c r="Q15" s="81"/>
      <c r="R15" s="81"/>
      <c r="S15" s="81"/>
      <c r="T15" s="81"/>
      <c r="U15" s="81"/>
      <c r="V15" s="81"/>
      <c r="W15" s="543"/>
      <c r="X15" s="541"/>
      <c r="Y15" s="114"/>
      <c r="Z15" s="545"/>
      <c r="AA15" s="542"/>
      <c r="AB15" s="542"/>
    </row>
    <row r="16" spans="1:28" ht="24" customHeight="1">
      <c r="A16" s="513" t="s">
        <v>472</v>
      </c>
      <c r="B16" s="66" t="s">
        <v>474</v>
      </c>
      <c r="C16" s="248"/>
      <c r="D16" s="248"/>
      <c r="E16" s="248"/>
      <c r="F16" s="248"/>
      <c r="G16" s="531"/>
      <c r="H16" s="526">
        <v>150</v>
      </c>
      <c r="I16" s="509">
        <v>100</v>
      </c>
      <c r="J16" s="166"/>
      <c r="K16" s="582"/>
      <c r="L16" s="4"/>
      <c r="M16" s="81"/>
      <c r="N16" s="551"/>
      <c r="O16" s="523"/>
      <c r="P16" s="546"/>
      <c r="Q16" s="81"/>
      <c r="R16" s="81"/>
      <c r="S16" s="81"/>
      <c r="T16" s="81"/>
      <c r="U16" s="81"/>
      <c r="V16" s="81"/>
      <c r="W16" s="543"/>
      <c r="X16" s="541"/>
      <c r="Y16" s="114"/>
      <c r="Z16" s="545"/>
      <c r="AA16" s="542"/>
      <c r="AB16" s="542"/>
    </row>
    <row r="17" spans="1:28" ht="24" customHeight="1">
      <c r="A17" s="513" t="s">
        <v>475</v>
      </c>
      <c r="B17" s="66" t="s">
        <v>476</v>
      </c>
      <c r="C17" s="92"/>
      <c r="D17" s="92"/>
      <c r="E17" s="533" t="s">
        <v>477</v>
      </c>
      <c r="F17" s="92"/>
      <c r="G17" s="93"/>
      <c r="H17" s="527">
        <v>250</v>
      </c>
      <c r="I17" s="509">
        <v>170</v>
      </c>
      <c r="J17" s="177"/>
      <c r="K17" s="582"/>
      <c r="L17" s="4"/>
      <c r="M17" s="547"/>
      <c r="N17" s="81"/>
      <c r="O17" s="81"/>
      <c r="P17" s="547"/>
      <c r="Q17" s="81"/>
      <c r="R17" s="547"/>
      <c r="S17" s="81"/>
      <c r="T17" s="81"/>
      <c r="U17" s="81"/>
      <c r="V17" s="81"/>
      <c r="W17" s="540"/>
      <c r="X17" s="541"/>
      <c r="Y17" s="521"/>
      <c r="Z17" s="541"/>
      <c r="AA17" s="542"/>
      <c r="AB17" s="542"/>
    </row>
    <row r="18" spans="1:28" ht="24" customHeight="1">
      <c r="A18" s="84" t="s">
        <v>609</v>
      </c>
      <c r="B18" s="518"/>
      <c r="C18" s="518"/>
      <c r="D18" s="518"/>
      <c r="E18" s="518"/>
      <c r="F18" s="518" t="s">
        <v>610</v>
      </c>
      <c r="G18" s="518"/>
      <c r="H18" s="799" t="s">
        <v>649</v>
      </c>
      <c r="I18" s="159" t="s">
        <v>9</v>
      </c>
      <c r="J18" s="59" t="s">
        <v>10</v>
      </c>
      <c r="K18" s="159" t="s">
        <v>20</v>
      </c>
      <c r="L18" s="4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543"/>
      <c r="X18" s="541"/>
      <c r="Y18" s="114"/>
      <c r="Z18" s="545"/>
      <c r="AA18" s="542"/>
      <c r="AB18" s="542"/>
    </row>
    <row r="19" spans="1:28" ht="24" customHeight="1">
      <c r="A19" s="524" t="s">
        <v>611</v>
      </c>
      <c r="B19" s="512" t="s">
        <v>613</v>
      </c>
      <c r="C19" s="302"/>
      <c r="D19" s="302"/>
      <c r="E19" s="302"/>
      <c r="F19" s="302"/>
      <c r="G19" s="303"/>
      <c r="H19" s="237">
        <v>120</v>
      </c>
      <c r="I19" s="227">
        <v>80</v>
      </c>
      <c r="J19" s="116"/>
      <c r="K19" s="583"/>
      <c r="L19" s="4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543"/>
      <c r="X19" s="541"/>
      <c r="Y19" s="114"/>
      <c r="Z19" s="545"/>
      <c r="AA19" s="542"/>
      <c r="AB19" s="542"/>
    </row>
    <row r="20" spans="1:28" ht="24" customHeight="1">
      <c r="A20" s="536" t="s">
        <v>611</v>
      </c>
      <c r="B20" s="512" t="s">
        <v>612</v>
      </c>
      <c r="C20" s="102"/>
      <c r="D20" s="534"/>
      <c r="E20" s="534"/>
      <c r="F20" s="534"/>
      <c r="G20" s="93"/>
      <c r="H20" s="520">
        <v>120</v>
      </c>
      <c r="I20" s="227">
        <v>80</v>
      </c>
      <c r="J20" s="177"/>
      <c r="K20" s="582"/>
      <c r="L20" s="4"/>
      <c r="M20" s="81"/>
      <c r="N20" s="552"/>
      <c r="O20" s="81"/>
      <c r="P20" s="551"/>
      <c r="Q20" s="81"/>
      <c r="R20" s="81"/>
      <c r="S20" s="81"/>
      <c r="T20" s="81"/>
      <c r="U20" s="81"/>
      <c r="V20" s="81"/>
      <c r="W20" s="543"/>
      <c r="X20" s="541"/>
      <c r="Y20" s="114"/>
      <c r="Z20" s="545"/>
      <c r="AA20" s="542"/>
      <c r="AB20" s="542"/>
    </row>
    <row r="21" spans="1:28" ht="24" customHeight="1">
      <c r="A21" s="513" t="s">
        <v>614</v>
      </c>
      <c r="B21" s="105" t="s">
        <v>615</v>
      </c>
      <c r="C21" s="248"/>
      <c r="D21" s="248"/>
      <c r="E21" s="248"/>
      <c r="F21" s="248"/>
      <c r="G21" s="531"/>
      <c r="H21" s="237">
        <v>180</v>
      </c>
      <c r="I21" s="227">
        <v>125</v>
      </c>
      <c r="J21" s="116"/>
      <c r="K21" s="583"/>
      <c r="L21" s="4"/>
      <c r="M21" s="81"/>
      <c r="N21" s="552"/>
      <c r="O21" s="523"/>
      <c r="P21" s="523"/>
      <c r="Q21" s="81"/>
      <c r="R21" s="81"/>
      <c r="S21" s="81"/>
      <c r="T21" s="81"/>
      <c r="U21" s="81"/>
      <c r="V21" s="81"/>
      <c r="W21" s="543"/>
      <c r="X21" s="541"/>
      <c r="Y21" s="114"/>
      <c r="Z21" s="545"/>
      <c r="AA21" s="542"/>
      <c r="AB21" s="542"/>
    </row>
    <row r="22" spans="1:28" ht="24" customHeight="1">
      <c r="A22" s="84" t="s">
        <v>479</v>
      </c>
      <c r="B22" s="161"/>
      <c r="C22" s="161"/>
      <c r="D22" s="161"/>
      <c r="E22" s="161" t="s">
        <v>484</v>
      </c>
      <c r="F22" s="161"/>
      <c r="G22" s="58"/>
      <c r="H22" s="799" t="s">
        <v>649</v>
      </c>
      <c r="I22" s="159" t="s">
        <v>9</v>
      </c>
      <c r="J22" s="59" t="s">
        <v>10</v>
      </c>
      <c r="K22" s="159" t="s">
        <v>20</v>
      </c>
      <c r="L22" s="4"/>
      <c r="M22" s="81"/>
      <c r="N22" s="552"/>
      <c r="O22" s="523"/>
      <c r="P22" s="523"/>
      <c r="Q22" s="81"/>
      <c r="R22" s="81"/>
      <c r="S22" s="81"/>
      <c r="T22" s="81"/>
      <c r="U22" s="81"/>
      <c r="V22" s="81"/>
      <c r="W22" s="543"/>
      <c r="X22" s="541"/>
      <c r="Y22" s="114"/>
      <c r="Z22" s="545"/>
      <c r="AA22" s="542"/>
      <c r="AB22" s="542"/>
    </row>
    <row r="23" spans="1:28" ht="24" customHeight="1">
      <c r="A23" s="513" t="s">
        <v>524</v>
      </c>
      <c r="B23" s="247" t="s">
        <v>481</v>
      </c>
      <c r="C23" s="302"/>
      <c r="D23" s="302"/>
      <c r="E23" s="302"/>
      <c r="F23" s="302"/>
      <c r="G23" s="303"/>
      <c r="H23" s="237">
        <v>100</v>
      </c>
      <c r="I23" s="165">
        <v>65</v>
      </c>
      <c r="J23" s="514"/>
      <c r="K23" s="583"/>
      <c r="L23" s="4"/>
      <c r="M23" s="81"/>
      <c r="N23" s="81"/>
      <c r="O23" s="523"/>
      <c r="P23" s="523"/>
      <c r="Q23" s="81"/>
      <c r="R23" s="81"/>
      <c r="S23" s="81"/>
      <c r="T23" s="81"/>
      <c r="U23" s="81"/>
      <c r="V23" s="81"/>
      <c r="W23" s="543"/>
      <c r="X23" s="541"/>
      <c r="Y23" s="114"/>
      <c r="Z23" s="545"/>
      <c r="AA23" s="542"/>
      <c r="AB23" s="542"/>
    </row>
    <row r="24" spans="1:28" ht="24" customHeight="1">
      <c r="A24" s="513" t="s">
        <v>525</v>
      </c>
      <c r="B24" s="522" t="s">
        <v>482</v>
      </c>
      <c r="C24" s="81"/>
      <c r="D24" s="81"/>
      <c r="E24" s="81"/>
      <c r="F24" s="81"/>
      <c r="G24" s="81"/>
      <c r="H24" s="237">
        <v>110</v>
      </c>
      <c r="I24" s="227">
        <v>75</v>
      </c>
      <c r="J24" s="514"/>
      <c r="K24" s="584"/>
      <c r="L24" s="4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543"/>
      <c r="X24" s="541"/>
      <c r="Y24" s="114"/>
      <c r="Z24" s="545"/>
      <c r="AA24" s="542"/>
      <c r="AB24" s="542"/>
    </row>
    <row r="25" spans="1:28" ht="24" customHeight="1">
      <c r="A25" s="513" t="s">
        <v>478</v>
      </c>
      <c r="B25" s="66" t="s">
        <v>456</v>
      </c>
      <c r="C25" s="92"/>
      <c r="D25" s="92"/>
      <c r="E25" s="92"/>
      <c r="F25" s="92"/>
      <c r="G25" s="93"/>
      <c r="H25" s="237">
        <v>85</v>
      </c>
      <c r="I25" s="227">
        <v>55</v>
      </c>
      <c r="J25" s="514"/>
      <c r="K25" s="584"/>
      <c r="L25" s="4"/>
      <c r="M25" s="81"/>
      <c r="N25" s="523"/>
      <c r="O25" s="523"/>
      <c r="P25" s="551"/>
      <c r="Q25" s="81"/>
      <c r="R25" s="81"/>
      <c r="S25" s="81"/>
      <c r="T25" s="81"/>
      <c r="U25" s="81"/>
      <c r="V25" s="81"/>
      <c r="W25" s="543"/>
      <c r="X25" s="541"/>
      <c r="Y25" s="114"/>
      <c r="Z25" s="545"/>
      <c r="AA25" s="542"/>
      <c r="AB25" s="542"/>
    </row>
    <row r="26" spans="1:28" ht="24" customHeight="1" thickBot="1">
      <c r="A26" s="513" t="s">
        <v>480</v>
      </c>
      <c r="B26" s="66" t="s">
        <v>457</v>
      </c>
      <c r="C26" s="92"/>
      <c r="D26" s="92"/>
      <c r="E26" s="92"/>
      <c r="F26" s="92"/>
      <c r="G26" s="93"/>
      <c r="H26" s="237">
        <v>120</v>
      </c>
      <c r="I26" s="227">
        <v>85</v>
      </c>
      <c r="J26" s="514"/>
      <c r="K26" s="584"/>
      <c r="L26" s="4"/>
      <c r="M26" s="547"/>
      <c r="N26" s="81"/>
      <c r="O26" s="81"/>
      <c r="P26" s="81"/>
      <c r="Q26" s="889"/>
      <c r="R26" s="890"/>
      <c r="S26" s="890"/>
      <c r="T26" s="889"/>
      <c r="U26" s="890"/>
      <c r="V26" s="890"/>
      <c r="W26" s="540"/>
      <c r="X26" s="541"/>
      <c r="Y26" s="521"/>
      <c r="Z26" s="541"/>
      <c r="AA26" s="542"/>
      <c r="AB26" s="542"/>
    </row>
    <row r="27" spans="1:28" ht="24" customHeight="1" thickBot="1">
      <c r="A27" s="575"/>
      <c r="B27" s="1"/>
      <c r="C27" s="1"/>
      <c r="D27" s="1"/>
      <c r="E27" s="1"/>
      <c r="F27" s="1"/>
      <c r="G27" s="1"/>
      <c r="H27" s="1"/>
      <c r="I27" s="576" t="s">
        <v>447</v>
      </c>
      <c r="J27" s="585"/>
      <c r="K27" s="492"/>
      <c r="L27" s="4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543"/>
      <c r="X27" s="541"/>
      <c r="Y27" s="114"/>
      <c r="Z27" s="545"/>
      <c r="AA27" s="542"/>
      <c r="AB27" s="542"/>
    </row>
    <row r="28" spans="1:28" ht="24" customHeight="1" thickBot="1">
      <c r="A28" s="575"/>
      <c r="B28" s="1"/>
      <c r="C28" s="1"/>
      <c r="D28" s="1"/>
      <c r="E28" s="1"/>
      <c r="F28" s="3"/>
      <c r="G28" s="1"/>
      <c r="H28" s="1"/>
      <c r="I28" s="577" t="s">
        <v>448</v>
      </c>
      <c r="J28" s="586"/>
      <c r="K28" s="271"/>
      <c r="L28" s="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542"/>
      <c r="AB28" s="542"/>
    </row>
    <row r="29" spans="1:28" ht="24" customHeight="1" thickBot="1">
      <c r="A29" s="575"/>
      <c r="B29" s="1"/>
      <c r="C29" s="1"/>
      <c r="D29" s="1"/>
      <c r="E29" s="1"/>
      <c r="F29" s="771" t="s">
        <v>603</v>
      </c>
      <c r="G29" s="1"/>
      <c r="H29" s="1"/>
      <c r="I29" s="577" t="s">
        <v>449</v>
      </c>
      <c r="J29" s="586"/>
      <c r="K29" s="271"/>
      <c r="L29" s="4"/>
      <c r="M29" s="2"/>
      <c r="N29" s="2"/>
      <c r="O29" s="2"/>
      <c r="P29" s="2"/>
      <c r="Q29" s="2"/>
      <c r="R29" s="2"/>
      <c r="S29" s="2"/>
      <c r="T29" s="2"/>
      <c r="U29" s="81"/>
      <c r="V29" s="2"/>
      <c r="W29" s="546"/>
      <c r="X29" s="553"/>
      <c r="Y29" s="2"/>
      <c r="Z29" s="554"/>
      <c r="AA29" s="542"/>
      <c r="AB29" s="542"/>
    </row>
    <row r="30" spans="1:28" ht="24" customHeight="1" thickBot="1">
      <c r="A30" s="575"/>
      <c r="B30" s="1"/>
      <c r="C30" s="1"/>
      <c r="D30" s="1"/>
      <c r="E30" s="1"/>
      <c r="F30" s="1"/>
      <c r="G30" s="1"/>
      <c r="H30" s="1"/>
      <c r="I30" s="577" t="s">
        <v>450</v>
      </c>
      <c r="J30" s="578"/>
      <c r="K30" s="271"/>
      <c r="L30" s="4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8" ht="24" customHeight="1"/>
  </sheetData>
  <sheetProtection password="89E7" sheet="1" objects="1" scenarios="1" selectLockedCells="1"/>
  <mergeCells count="6">
    <mergeCell ref="A9:E9"/>
    <mergeCell ref="Q26:S26"/>
    <mergeCell ref="T26:V26"/>
    <mergeCell ref="M5:S5"/>
    <mergeCell ref="N6:S6"/>
    <mergeCell ref="N7:T7"/>
  </mergeCells>
  <pageMargins left="0.25" right="0.25" top="0.75" bottom="0.75" header="0.3" footer="0.3"/>
  <pageSetup scale="91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workbookViewId="0">
      <selection activeCell="I7" sqref="I7"/>
    </sheetView>
  </sheetViews>
  <sheetFormatPr defaultRowHeight="15"/>
  <cols>
    <col min="1" max="1" width="10.7109375" customWidth="1"/>
    <col min="3" max="3" width="11.5703125" customWidth="1"/>
    <col min="4" max="4" width="12" customWidth="1"/>
    <col min="5" max="5" width="11.5703125" customWidth="1"/>
    <col min="6" max="6" width="10.85546875" customWidth="1"/>
    <col min="7" max="7" width="15.140625" customWidth="1"/>
  </cols>
  <sheetData>
    <row r="1" spans="1:10" ht="26.25">
      <c r="A1" s="738" t="s">
        <v>616</v>
      </c>
      <c r="B1" s="738"/>
      <c r="C1" s="738"/>
      <c r="D1" s="738"/>
      <c r="E1" s="738"/>
      <c r="F1" s="738"/>
      <c r="G1" s="739"/>
      <c r="H1" s="740"/>
      <c r="I1" s="739"/>
      <c r="J1" s="741"/>
    </row>
    <row r="2" spans="1:10" ht="26.25">
      <c r="A2" s="742"/>
      <c r="B2" s="743"/>
      <c r="C2" s="739"/>
      <c r="D2" s="743"/>
      <c r="E2" s="738" t="s">
        <v>483</v>
      </c>
      <c r="F2" s="738"/>
      <c r="G2" s="743"/>
      <c r="H2" s="744"/>
      <c r="I2" s="739"/>
      <c r="J2" s="741"/>
    </row>
    <row r="3" spans="1:10" ht="23.25">
      <c r="A3" s="745" t="s">
        <v>485</v>
      </c>
      <c r="B3" s="746"/>
      <c r="C3" s="746"/>
      <c r="D3" s="747"/>
      <c r="E3" s="747"/>
      <c r="F3" s="747"/>
      <c r="G3" s="745" t="s">
        <v>487</v>
      </c>
      <c r="H3" s="748"/>
      <c r="I3" s="749"/>
      <c r="J3" s="750"/>
    </row>
    <row r="4" spans="1:10" ht="23.25">
      <c r="A4" s="745" t="s">
        <v>486</v>
      </c>
      <c r="B4" s="746"/>
      <c r="C4" s="746"/>
      <c r="D4" s="751"/>
      <c r="E4" s="751"/>
      <c r="F4" s="751"/>
      <c r="G4" s="752"/>
      <c r="H4" s="753"/>
      <c r="I4" s="754"/>
      <c r="J4" s="755"/>
    </row>
    <row r="5" spans="1:10" ht="15.75">
      <c r="A5" s="772" t="s">
        <v>618</v>
      </c>
      <c r="B5" s="773"/>
      <c r="C5" s="773"/>
      <c r="D5" s="774"/>
      <c r="E5" s="893" t="s">
        <v>617</v>
      </c>
      <c r="F5" s="893"/>
      <c r="G5" s="756" t="s">
        <v>649</v>
      </c>
      <c r="H5" s="757" t="s">
        <v>9</v>
      </c>
      <c r="I5" s="758" t="s">
        <v>10</v>
      </c>
      <c r="J5" s="757" t="s">
        <v>20</v>
      </c>
    </row>
    <row r="6" spans="1:10" ht="63.95" customHeight="1">
      <c r="A6" s="791" t="s">
        <v>619</v>
      </c>
      <c r="B6" s="785" t="s">
        <v>620</v>
      </c>
      <c r="C6" s="787"/>
      <c r="D6" s="280"/>
      <c r="E6" s="85"/>
      <c r="F6" s="788"/>
      <c r="G6" s="792">
        <v>100</v>
      </c>
      <c r="H6" s="796">
        <v>65</v>
      </c>
      <c r="I6" s="775"/>
      <c r="J6" s="776"/>
    </row>
    <row r="7" spans="1:10" ht="63.95" customHeight="1">
      <c r="A7" s="791" t="s">
        <v>621</v>
      </c>
      <c r="B7" s="786" t="s">
        <v>622</v>
      </c>
      <c r="C7" s="787"/>
      <c r="D7" s="280"/>
      <c r="E7" s="85"/>
      <c r="F7" s="788"/>
      <c r="G7" s="792">
        <v>100</v>
      </c>
      <c r="H7" s="796">
        <v>65</v>
      </c>
      <c r="I7" s="775"/>
      <c r="J7" s="776"/>
    </row>
    <row r="8" spans="1:10" ht="63.95" customHeight="1">
      <c r="A8" s="791" t="s">
        <v>623</v>
      </c>
      <c r="B8" s="785" t="s">
        <v>624</v>
      </c>
      <c r="C8" s="787"/>
      <c r="D8" s="85"/>
      <c r="E8" s="759"/>
      <c r="F8" s="793"/>
      <c r="G8" s="792">
        <v>100</v>
      </c>
      <c r="H8" s="796">
        <v>65</v>
      </c>
      <c r="I8" s="775"/>
      <c r="J8" s="776"/>
    </row>
    <row r="9" spans="1:10" ht="63.95" customHeight="1">
      <c r="A9" s="784" t="s">
        <v>625</v>
      </c>
      <c r="B9" s="786" t="s">
        <v>626</v>
      </c>
      <c r="C9" s="787"/>
      <c r="D9" s="789"/>
      <c r="E9" s="85"/>
      <c r="F9" s="790"/>
      <c r="G9" s="792">
        <v>100</v>
      </c>
      <c r="H9" s="796">
        <v>65</v>
      </c>
      <c r="I9" s="797"/>
      <c r="J9" s="798"/>
    </row>
    <row r="10" spans="1:10" ht="63.95" customHeight="1">
      <c r="A10" s="784" t="s">
        <v>627</v>
      </c>
      <c r="B10" s="786" t="s">
        <v>628</v>
      </c>
      <c r="C10" s="794"/>
      <c r="D10" s="280"/>
      <c r="E10" s="85"/>
      <c r="F10" s="788"/>
      <c r="G10" s="792">
        <v>100</v>
      </c>
      <c r="H10" s="796">
        <v>65</v>
      </c>
      <c r="I10" s="777"/>
      <c r="J10" s="778"/>
    </row>
    <row r="11" spans="1:10" ht="24.95" customHeight="1">
      <c r="A11" s="784" t="s">
        <v>629</v>
      </c>
      <c r="B11" s="786" t="s">
        <v>630</v>
      </c>
      <c r="C11" s="787"/>
      <c r="D11" s="280"/>
      <c r="E11" s="280"/>
      <c r="F11" s="788"/>
      <c r="G11" s="779">
        <v>95</v>
      </c>
      <c r="H11" s="780">
        <v>60</v>
      </c>
      <c r="I11" s="777"/>
      <c r="J11" s="778"/>
    </row>
    <row r="12" spans="1:10" ht="24.95" customHeight="1">
      <c r="A12" s="784" t="s">
        <v>631</v>
      </c>
      <c r="B12" s="786" t="s">
        <v>632</v>
      </c>
      <c r="C12" s="787"/>
      <c r="D12" s="280"/>
      <c r="E12" s="280"/>
      <c r="F12" s="788"/>
      <c r="G12" s="779">
        <v>95</v>
      </c>
      <c r="H12" s="780">
        <v>60</v>
      </c>
      <c r="I12" s="777"/>
      <c r="J12" s="778"/>
    </row>
    <row r="13" spans="1:10" ht="63.95" customHeight="1">
      <c r="A13" s="784" t="s">
        <v>633</v>
      </c>
      <c r="B13" s="785" t="s">
        <v>634</v>
      </c>
      <c r="C13" s="787"/>
      <c r="D13" s="280"/>
      <c r="E13" s="85"/>
      <c r="F13" s="788"/>
      <c r="G13" s="779">
        <v>120</v>
      </c>
      <c r="H13" s="780">
        <v>75</v>
      </c>
      <c r="I13" s="777"/>
      <c r="J13" s="778"/>
    </row>
    <row r="14" spans="1:10" ht="63.95" customHeight="1">
      <c r="A14" s="784" t="s">
        <v>635</v>
      </c>
      <c r="B14" s="786" t="s">
        <v>636</v>
      </c>
      <c r="C14" s="787"/>
      <c r="D14" s="280"/>
      <c r="E14" s="85"/>
      <c r="F14" s="788"/>
      <c r="G14" s="781">
        <v>120</v>
      </c>
      <c r="H14" s="780">
        <v>75</v>
      </c>
      <c r="I14" s="777"/>
      <c r="J14" s="778"/>
    </row>
    <row r="15" spans="1:10" ht="63.95" customHeight="1">
      <c r="A15" s="784" t="s">
        <v>639</v>
      </c>
      <c r="B15" s="785" t="s">
        <v>640</v>
      </c>
      <c r="C15" s="787"/>
      <c r="D15" s="85"/>
      <c r="E15" s="280"/>
      <c r="F15" s="788"/>
      <c r="G15" s="782">
        <v>110</v>
      </c>
      <c r="H15" s="780">
        <v>65</v>
      </c>
      <c r="I15" s="777"/>
      <c r="J15" s="778"/>
    </row>
    <row r="16" spans="1:10" ht="24.95" customHeight="1">
      <c r="A16" s="784" t="s">
        <v>641</v>
      </c>
      <c r="B16" s="785" t="s">
        <v>642</v>
      </c>
      <c r="C16" s="787"/>
      <c r="D16" s="85"/>
      <c r="E16" s="280"/>
      <c r="F16" s="788"/>
      <c r="G16" s="782">
        <v>110</v>
      </c>
      <c r="H16" s="780">
        <v>65</v>
      </c>
      <c r="I16" s="777"/>
      <c r="J16" s="778"/>
    </row>
    <row r="17" spans="1:10" ht="24.95" customHeight="1">
      <c r="A17" s="784" t="s">
        <v>643</v>
      </c>
      <c r="B17" s="785" t="s">
        <v>644</v>
      </c>
      <c r="C17" s="787"/>
      <c r="D17" s="85"/>
      <c r="E17" s="280"/>
      <c r="F17" s="788"/>
      <c r="G17" s="782">
        <v>110</v>
      </c>
      <c r="H17" s="780">
        <v>65</v>
      </c>
      <c r="I17" s="777"/>
      <c r="J17" s="778"/>
    </row>
    <row r="18" spans="1:10" ht="24.95" customHeight="1">
      <c r="A18" s="784" t="s">
        <v>645</v>
      </c>
      <c r="B18" s="785" t="s">
        <v>646</v>
      </c>
      <c r="C18" s="794"/>
      <c r="D18" s="85"/>
      <c r="E18" s="280"/>
      <c r="F18" s="788"/>
      <c r="G18" s="782">
        <v>110</v>
      </c>
      <c r="H18" s="780">
        <v>65</v>
      </c>
      <c r="I18" s="777"/>
      <c r="J18" s="778"/>
    </row>
    <row r="19" spans="1:10" ht="24.95" customHeight="1">
      <c r="A19" s="784" t="s">
        <v>647</v>
      </c>
      <c r="B19" s="786" t="s">
        <v>648</v>
      </c>
      <c r="C19" s="787"/>
      <c r="D19" s="85"/>
      <c r="E19" s="280"/>
      <c r="F19" s="788"/>
      <c r="G19" s="782">
        <v>110</v>
      </c>
      <c r="H19" s="780">
        <v>65</v>
      </c>
      <c r="I19" s="777"/>
      <c r="J19" s="778"/>
    </row>
    <row r="20" spans="1:10" ht="24.95" customHeight="1" thickBot="1">
      <c r="A20" s="784" t="s">
        <v>637</v>
      </c>
      <c r="B20" s="785" t="s">
        <v>638</v>
      </c>
      <c r="C20" s="787"/>
      <c r="D20" s="280"/>
      <c r="E20" s="760"/>
      <c r="F20" s="795"/>
      <c r="G20" s="782">
        <v>110</v>
      </c>
      <c r="H20" s="780">
        <v>65</v>
      </c>
      <c r="I20" s="783"/>
      <c r="J20" s="778"/>
    </row>
    <row r="21" spans="1:10" ht="15.75" thickBot="1">
      <c r="A21" s="739"/>
      <c r="B21" s="739"/>
      <c r="C21" s="739"/>
      <c r="D21" s="739"/>
      <c r="E21" s="739"/>
      <c r="F21" s="739"/>
      <c r="G21" s="739"/>
      <c r="H21" s="761" t="s">
        <v>447</v>
      </c>
      <c r="I21" s="762"/>
      <c r="J21" s="763"/>
    </row>
    <row r="22" spans="1:10" ht="15.75" thickBot="1">
      <c r="A22" s="739"/>
      <c r="B22" s="739"/>
      <c r="C22" s="739"/>
      <c r="D22" s="739"/>
      <c r="E22" s="739"/>
      <c r="F22" s="739"/>
      <c r="G22" s="739"/>
      <c r="H22" s="764" t="s">
        <v>448</v>
      </c>
      <c r="I22" s="765"/>
      <c r="J22" s="766"/>
    </row>
    <row r="23" spans="1:10" ht="15.75" thickBot="1">
      <c r="A23" s="739"/>
      <c r="B23" s="739"/>
      <c r="C23" s="739"/>
      <c r="D23" s="739"/>
      <c r="E23" s="739"/>
      <c r="F23" s="739"/>
      <c r="G23" s="739"/>
      <c r="H23" s="767" t="s">
        <v>449</v>
      </c>
      <c r="I23" s="768"/>
      <c r="J23" s="769"/>
    </row>
    <row r="24" spans="1:10" ht="15.75" thickBot="1">
      <c r="A24" s="739"/>
      <c r="B24" s="739"/>
      <c r="C24" s="739"/>
      <c r="D24" s="739"/>
      <c r="E24" s="739"/>
      <c r="F24" s="739"/>
      <c r="G24" s="739"/>
      <c r="H24" s="764" t="s">
        <v>450</v>
      </c>
      <c r="I24" s="770"/>
      <c r="J24" s="769"/>
    </row>
  </sheetData>
  <sheetProtection password="89E7" sheet="1" objects="1" scenarios="1" selectLockedCells="1"/>
  <mergeCells count="1">
    <mergeCell ref="E5:F5"/>
  </mergeCells>
  <pageMargins left="0.7" right="0.7" top="0.75" bottom="0.75" header="0.3" footer="0.3"/>
  <pageSetup scale="82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opLeftCell="A2" zoomScaleNormal="100" workbookViewId="0">
      <selection activeCell="C10" sqref="C10:H10"/>
    </sheetView>
  </sheetViews>
  <sheetFormatPr defaultRowHeight="15"/>
  <cols>
    <col min="2" max="2" width="13" customWidth="1"/>
    <col min="12" max="12" width="12.710937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8" t="s">
        <v>542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843" t="s">
        <v>540</v>
      </c>
      <c r="Y3" s="843"/>
      <c r="Z3" s="843"/>
    </row>
    <row r="4" spans="1:26" ht="20.25">
      <c r="A4" s="1"/>
      <c r="B4" s="1"/>
      <c r="C4" s="1"/>
      <c r="D4" s="1"/>
      <c r="E4" s="1"/>
      <c r="F4" s="1"/>
      <c r="G4" s="12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24" t="s">
        <v>488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>
      <c r="A6" s="1"/>
      <c r="B6" s="1"/>
      <c r="C6" s="1"/>
      <c r="D6" s="1"/>
      <c r="E6" s="1"/>
      <c r="F6" s="1"/>
      <c r="G6" s="12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50.1" customHeight="1">
      <c r="A8" s="597" t="s">
        <v>485</v>
      </c>
      <c r="B8" s="172"/>
      <c r="C8" s="922"/>
      <c r="D8" s="910"/>
      <c r="E8" s="910"/>
      <c r="F8" s="910"/>
      <c r="G8" s="910"/>
      <c r="H8" s="924"/>
      <c r="I8" s="925" t="s">
        <v>489</v>
      </c>
      <c r="J8" s="926"/>
      <c r="K8" s="598"/>
      <c r="L8" s="173"/>
      <c r="M8" s="912"/>
      <c r="N8" s="913"/>
      <c r="O8" s="913"/>
      <c r="P8" s="913"/>
      <c r="Q8" s="913"/>
      <c r="R8" s="913"/>
      <c r="S8" s="914"/>
      <c r="T8" s="599"/>
      <c r="U8" s="504"/>
      <c r="V8" s="98"/>
      <c r="W8" s="505"/>
      <c r="X8" s="506"/>
      <c r="Y8" s="600"/>
      <c r="Z8" s="601" t="s">
        <v>39</v>
      </c>
    </row>
    <row r="9" spans="1:26" ht="50.1" customHeight="1">
      <c r="A9" s="602" t="s">
        <v>490</v>
      </c>
      <c r="B9" s="603"/>
      <c r="C9" s="909"/>
      <c r="D9" s="910"/>
      <c r="E9" s="910"/>
      <c r="F9" s="910"/>
      <c r="G9" s="910"/>
      <c r="H9" s="911"/>
      <c r="I9" s="604" t="s">
        <v>491</v>
      </c>
      <c r="J9" s="605"/>
      <c r="K9" s="606"/>
      <c r="L9" s="238"/>
      <c r="M9" s="912"/>
      <c r="N9" s="913"/>
      <c r="O9" s="913"/>
      <c r="P9" s="913"/>
      <c r="Q9" s="913"/>
      <c r="R9" s="913"/>
      <c r="S9" s="914"/>
      <c r="T9" s="607" t="s">
        <v>492</v>
      </c>
      <c r="U9" s="912"/>
      <c r="V9" s="914"/>
      <c r="W9" s="608" t="s">
        <v>493</v>
      </c>
      <c r="X9" s="150"/>
      <c r="Y9" s="609"/>
      <c r="Z9" s="610"/>
    </row>
    <row r="10" spans="1:26" ht="50.1" customHeight="1">
      <c r="A10" s="602" t="s">
        <v>494</v>
      </c>
      <c r="B10" s="603"/>
      <c r="C10" s="909"/>
      <c r="D10" s="910"/>
      <c r="E10" s="910"/>
      <c r="F10" s="910"/>
      <c r="G10" s="910"/>
      <c r="H10" s="911"/>
      <c r="I10" s="604" t="s">
        <v>495</v>
      </c>
      <c r="J10" s="605"/>
      <c r="K10" s="606"/>
      <c r="L10" s="238"/>
      <c r="M10" s="912"/>
      <c r="N10" s="913"/>
      <c r="O10" s="913"/>
      <c r="P10" s="913"/>
      <c r="Q10" s="913"/>
      <c r="R10" s="913"/>
      <c r="S10" s="914"/>
      <c r="T10" s="611" t="s">
        <v>496</v>
      </c>
      <c r="U10" s="912"/>
      <c r="V10" s="914"/>
      <c r="W10" s="612"/>
      <c r="X10" s="613"/>
      <c r="Y10" s="503"/>
      <c r="Z10" s="614"/>
    </row>
    <row r="11" spans="1:26" ht="50.1" customHeight="1">
      <c r="A11" s="615" t="s">
        <v>497</v>
      </c>
      <c r="B11" s="616"/>
      <c r="C11" s="922"/>
      <c r="D11" s="910"/>
      <c r="E11" s="910"/>
      <c r="F11" s="910"/>
      <c r="G11" s="910"/>
      <c r="H11" s="911"/>
      <c r="I11" s="617" t="s">
        <v>498</v>
      </c>
      <c r="J11" s="618"/>
      <c r="K11" s="619"/>
      <c r="L11" s="616"/>
      <c r="M11" s="912"/>
      <c r="N11" s="913"/>
      <c r="O11" s="913"/>
      <c r="P11" s="913"/>
      <c r="Q11" s="913"/>
      <c r="R11" s="913"/>
      <c r="S11" s="923"/>
      <c r="T11" s="620" t="s">
        <v>499</v>
      </c>
      <c r="U11" s="611"/>
      <c r="V11" s="621"/>
      <c r="W11" s="912"/>
      <c r="X11" s="913"/>
      <c r="Y11" s="913"/>
      <c r="Z11" s="914"/>
    </row>
    <row r="12" spans="1:26" ht="50.1" customHeight="1">
      <c r="A12" s="622"/>
      <c r="B12" s="623"/>
      <c r="C12" s="623"/>
      <c r="D12" s="624"/>
      <c r="E12" s="624"/>
      <c r="F12" s="624"/>
      <c r="G12" s="624"/>
      <c r="H12" s="625"/>
      <c r="I12" s="915" t="s">
        <v>500</v>
      </c>
      <c r="J12" s="916"/>
      <c r="K12" s="916"/>
      <c r="L12" s="917"/>
      <c r="M12" s="918"/>
      <c r="N12" s="913"/>
      <c r="O12" s="913"/>
      <c r="P12" s="913"/>
      <c r="Q12" s="913"/>
      <c r="R12" s="913"/>
      <c r="S12" s="914"/>
      <c r="T12" s="626"/>
      <c r="U12" s="507"/>
      <c r="V12" s="21"/>
      <c r="W12" s="507"/>
      <c r="X12" s="21"/>
      <c r="Y12" s="21"/>
      <c r="Z12" s="21"/>
    </row>
    <row r="13" spans="1:26" ht="50.1" customHeight="1">
      <c r="A13" s="627"/>
      <c r="B13" s="628"/>
      <c r="C13" s="628"/>
      <c r="D13" s="21"/>
      <c r="E13" s="21"/>
      <c r="F13" s="21"/>
      <c r="G13" s="21"/>
      <c r="H13" s="21"/>
      <c r="I13" s="629"/>
      <c r="J13" s="21"/>
      <c r="K13" s="21"/>
      <c r="L13" s="21"/>
      <c r="M13" s="507"/>
      <c r="N13" s="21"/>
      <c r="O13" s="21"/>
      <c r="P13" s="21"/>
      <c r="Q13" s="21"/>
      <c r="R13" s="21"/>
      <c r="S13" s="21"/>
      <c r="T13" s="626"/>
      <c r="U13" s="507"/>
      <c r="V13" s="21"/>
      <c r="W13" s="507"/>
      <c r="X13" s="21"/>
      <c r="Y13" s="21"/>
      <c r="Z13" s="21"/>
    </row>
    <row r="14" spans="1:26" ht="50.1" customHeight="1" thickBot="1">
      <c r="A14" s="630"/>
      <c r="B14" s="631"/>
      <c r="C14" s="628"/>
      <c r="D14" s="21"/>
      <c r="E14" s="21"/>
      <c r="F14" s="21"/>
      <c r="G14" s="21"/>
      <c r="H14" s="21"/>
      <c r="I14" s="629"/>
      <c r="J14" s="21"/>
      <c r="K14" s="21"/>
      <c r="L14" s="21"/>
      <c r="M14" s="507"/>
      <c r="N14" s="21"/>
      <c r="O14" s="21"/>
      <c r="P14" s="21"/>
      <c r="Q14" s="21"/>
      <c r="R14" s="21"/>
      <c r="S14" s="21"/>
      <c r="T14" s="626"/>
      <c r="U14" s="507"/>
      <c r="V14" s="21"/>
      <c r="W14" s="507"/>
      <c r="X14" s="21"/>
      <c r="Y14" s="21"/>
      <c r="Z14" s="21"/>
    </row>
    <row r="15" spans="1:26" ht="50.1" customHeight="1" thickBot="1">
      <c r="A15" s="632" t="s">
        <v>501</v>
      </c>
      <c r="B15" s="633"/>
      <c r="C15" s="634" t="s">
        <v>502</v>
      </c>
      <c r="D15" s="635"/>
      <c r="E15" s="636" t="s">
        <v>503</v>
      </c>
      <c r="F15" s="635"/>
      <c r="G15" s="804" t="s">
        <v>650</v>
      </c>
      <c r="H15" s="805"/>
      <c r="I15" s="919"/>
      <c r="J15" s="919"/>
      <c r="K15" s="919"/>
      <c r="L15" s="919"/>
      <c r="M15" s="920"/>
      <c r="N15" s="920"/>
      <c r="O15" s="920"/>
      <c r="P15" s="920"/>
      <c r="Q15" s="920"/>
      <c r="R15" s="920"/>
      <c r="S15" s="920"/>
      <c r="T15" s="21"/>
      <c r="U15" s="21"/>
      <c r="V15" s="21"/>
      <c r="W15" s="21"/>
      <c r="X15" s="21"/>
      <c r="Y15" s="21"/>
      <c r="Z15" s="21"/>
    </row>
    <row r="16" spans="1:26" ht="50.1" customHeight="1" thickBot="1">
      <c r="A16" s="632" t="s">
        <v>504</v>
      </c>
      <c r="B16" s="621"/>
      <c r="C16" s="894"/>
      <c r="D16" s="895"/>
      <c r="E16" s="895"/>
      <c r="F16" s="895"/>
      <c r="G16" s="921"/>
      <c r="H16" s="921"/>
      <c r="I16" s="895"/>
      <c r="J16" s="895"/>
      <c r="K16" s="895"/>
      <c r="L16" s="896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50.1" customHeight="1" thickBot="1">
      <c r="A17" s="602" t="s">
        <v>505</v>
      </c>
      <c r="B17" s="78"/>
      <c r="C17" s="894"/>
      <c r="D17" s="895"/>
      <c r="E17" s="895"/>
      <c r="F17" s="895"/>
      <c r="G17" s="902" t="s">
        <v>506</v>
      </c>
      <c r="H17" s="903"/>
      <c r="I17" s="904"/>
      <c r="J17" s="904"/>
      <c r="K17" s="904"/>
      <c r="L17" s="905"/>
      <c r="M17" s="21"/>
      <c r="N17" s="906" t="s">
        <v>507</v>
      </c>
      <c r="O17" s="907"/>
      <c r="P17" s="907"/>
      <c r="Q17" s="907"/>
      <c r="R17" s="908"/>
      <c r="S17" s="637"/>
      <c r="T17" s="21"/>
      <c r="U17" s="21"/>
      <c r="V17" s="21"/>
      <c r="W17" s="21"/>
      <c r="X17" s="21"/>
      <c r="Y17" s="21"/>
      <c r="Z17" s="21"/>
    </row>
    <row r="18" spans="1:26" ht="50.1" customHeight="1">
      <c r="A18" s="615" t="s">
        <v>508</v>
      </c>
      <c r="B18" s="1"/>
      <c r="C18" s="894"/>
      <c r="D18" s="895"/>
      <c r="E18" s="895"/>
      <c r="F18" s="895"/>
      <c r="G18" s="895"/>
      <c r="H18" s="895"/>
      <c r="I18" s="895"/>
      <c r="J18" s="895"/>
      <c r="K18" s="895"/>
      <c r="L18" s="896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50.1" customHeight="1">
      <c r="A19" s="602" t="s">
        <v>509</v>
      </c>
      <c r="B19" s="78"/>
      <c r="C19" s="897"/>
      <c r="D19" s="898"/>
      <c r="E19" s="898"/>
      <c r="F19" s="898"/>
      <c r="G19" s="898"/>
      <c r="H19" s="898"/>
      <c r="I19" s="898"/>
      <c r="J19" s="898"/>
      <c r="K19" s="898"/>
      <c r="L19" s="899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50.1" customHeight="1">
      <c r="A20" s="632" t="s">
        <v>492</v>
      </c>
      <c r="B20" s="621"/>
      <c r="C20" s="897"/>
      <c r="D20" s="898"/>
      <c r="E20" s="898"/>
      <c r="F20" s="898"/>
      <c r="G20" s="898"/>
      <c r="H20" s="898"/>
      <c r="I20" s="898"/>
      <c r="J20" s="898"/>
      <c r="K20" s="898"/>
      <c r="L20" s="899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50.1" customHeight="1">
      <c r="A21" s="632" t="s">
        <v>493</v>
      </c>
      <c r="B21" s="621"/>
      <c r="C21" s="897"/>
      <c r="D21" s="898"/>
      <c r="E21" s="898"/>
      <c r="F21" s="898"/>
      <c r="G21" s="898"/>
      <c r="H21" s="898"/>
      <c r="I21" s="898"/>
      <c r="J21" s="898"/>
      <c r="K21" s="898"/>
      <c r="L21" s="899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50.1" customHeight="1">
      <c r="A22" s="632" t="s">
        <v>496</v>
      </c>
      <c r="B22" s="621"/>
      <c r="C22" s="638"/>
      <c r="D22" s="501"/>
      <c r="E22" s="501"/>
      <c r="F22" s="501"/>
      <c r="G22" s="900" t="s">
        <v>487</v>
      </c>
      <c r="H22" s="901"/>
      <c r="I22" s="638"/>
      <c r="J22" s="501"/>
      <c r="K22" s="501"/>
      <c r="L22" s="502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</sheetData>
  <sheetProtection password="89E7" sheet="1" objects="1" scenarios="1" selectLockedCells="1"/>
  <mergeCells count="27">
    <mergeCell ref="U10:V10"/>
    <mergeCell ref="C11:H11"/>
    <mergeCell ref="M11:S11"/>
    <mergeCell ref="W11:Z11"/>
    <mergeCell ref="X3:Z3"/>
    <mergeCell ref="C8:H8"/>
    <mergeCell ref="I8:J8"/>
    <mergeCell ref="M8:S8"/>
    <mergeCell ref="C9:H9"/>
    <mergeCell ref="M9:S9"/>
    <mergeCell ref="U9:V9"/>
    <mergeCell ref="C17:F17"/>
    <mergeCell ref="G17:H17"/>
    <mergeCell ref="I17:L17"/>
    <mergeCell ref="N17:R17"/>
    <mergeCell ref="C10:H10"/>
    <mergeCell ref="M10:S10"/>
    <mergeCell ref="I12:L12"/>
    <mergeCell ref="M12:S12"/>
    <mergeCell ref="I15:L15"/>
    <mergeCell ref="M15:S15"/>
    <mergeCell ref="C16:L16"/>
    <mergeCell ref="C18:L18"/>
    <mergeCell ref="C19:L19"/>
    <mergeCell ref="C20:L20"/>
    <mergeCell ref="C21:L21"/>
    <mergeCell ref="G22:H22"/>
  </mergeCells>
  <pageMargins left="0.25" right="0.25" top="0.75" bottom="0.75" header="0.3" footer="0.3"/>
  <pageSetup scale="54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Alpine poles</vt:lpstr>
      <vt:lpstr>Alpine wax &amp; accessories</vt:lpstr>
      <vt:lpstr>tables,vises,irons,file holder </vt:lpstr>
      <vt:lpstr>files,stones, brushes, scrapers</vt:lpstr>
      <vt:lpstr>Alpine gloves</vt:lpstr>
      <vt:lpstr>Luggage and Bags</vt:lpstr>
      <vt:lpstr>TILTED KILT BAGS</vt:lpstr>
      <vt:lpstr>Credit Card Info sheet</vt:lpstr>
      <vt:lpstr>'Alpine gloves'!Print_Area</vt:lpstr>
      <vt:lpstr>'Alpine poles'!Print_Area</vt:lpstr>
      <vt:lpstr>'Alpine wax &amp; accessories'!Print_Area</vt:lpstr>
      <vt:lpstr>'Credit Card Info sheet'!Print_Area</vt:lpstr>
      <vt:lpstr>'files,stones, brushes, scrapers'!Print_Area</vt:lpstr>
      <vt:lpstr>'Luggage and Bags'!Print_Area</vt:lpstr>
      <vt:lpstr>'tables,vises,irons,file holder '!Print_Area</vt:lpstr>
      <vt:lpstr>'TILTED KILT BAGS'!Print_Area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Collins</dc:creator>
  <cp:lastModifiedBy>Meryl Didio</cp:lastModifiedBy>
  <cp:lastPrinted>2013-11-07T18:39:28Z</cp:lastPrinted>
  <dcterms:created xsi:type="dcterms:W3CDTF">2012-08-23T14:59:05Z</dcterms:created>
  <dcterms:modified xsi:type="dcterms:W3CDTF">2013-11-07T18:39:35Z</dcterms:modified>
</cp:coreProperties>
</file>